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C:\Users\aevmenkov\Documents\Sunlex\Dropbox\work\Projects\"/>
    </mc:Choice>
  </mc:AlternateContent>
  <bookViews>
    <workbookView xWindow="120" yWindow="285" windowWidth="15600" windowHeight="11625"/>
  </bookViews>
  <sheets>
    <sheet name="Список задач" sheetId="1" r:id="rId1"/>
    <sheet name="Отслеживание статуса" sheetId="5" r:id="rId2"/>
    <sheet name="Статистика" sheetId="3" r:id="rId3"/>
  </sheets>
  <definedNames>
    <definedName name="_xlnm._FilterDatabase" localSheetId="0" hidden="1">'Список задач'!$B$1:$K$64</definedName>
  </definedNames>
  <calcPr calcId="152511"/>
  <pivotCaches>
    <pivotCache cacheId="4" r:id="rId4"/>
  </pivotCaches>
</workbook>
</file>

<file path=xl/calcChain.xml><?xml version="1.0" encoding="utf-8"?>
<calcChain xmlns="http://schemas.openxmlformats.org/spreadsheetml/2006/main">
  <c r="C60" i="1" l="1"/>
  <c r="C57" i="1"/>
  <c r="C54" i="1"/>
  <c r="C46" i="1"/>
  <c r="C14" i="1"/>
  <c r="C11" i="1"/>
  <c r="C64" i="1" l="1"/>
</calcChain>
</file>

<file path=xl/comments1.xml><?xml version="1.0" encoding="utf-8"?>
<comments xmlns="http://schemas.openxmlformats.org/spreadsheetml/2006/main">
  <authors>
    <author>Alexey Evmenkov</author>
  </authors>
  <commentList>
    <comment ref="I1" authorId="0" shapeId="0">
      <text>
        <r>
          <rPr>
            <b/>
            <sz val="9"/>
            <color indexed="81"/>
            <rFont val="Tahoma"/>
            <family val="2"/>
            <charset val="204"/>
          </rPr>
          <t>Alexey Evmenkov:</t>
        </r>
        <r>
          <rPr>
            <sz val="9"/>
            <color indexed="81"/>
            <rFont val="Tahoma"/>
            <family val="2"/>
            <charset val="204"/>
          </rPr>
          <t xml:space="preserve">
To wich stage this task belongs to.</t>
        </r>
      </text>
    </comment>
  </commentList>
</comments>
</file>

<file path=xl/sharedStrings.xml><?xml version="1.0" encoding="utf-8"?>
<sst xmlns="http://schemas.openxmlformats.org/spreadsheetml/2006/main" count="174" uniqueCount="147">
  <si>
    <t>002</t>
  </si>
  <si>
    <t>003</t>
  </si>
  <si>
    <t>004</t>
  </si>
  <si>
    <t>005</t>
  </si>
  <si>
    <t>006</t>
  </si>
  <si>
    <t>007</t>
  </si>
  <si>
    <t>008</t>
  </si>
  <si>
    <t>009</t>
  </si>
  <si>
    <t>St.1</t>
  </si>
  <si>
    <t>St.2</t>
  </si>
  <si>
    <t>St.3</t>
  </si>
  <si>
    <t>St.4</t>
  </si>
  <si>
    <t>St.5</t>
  </si>
  <si>
    <t>St.6</t>
  </si>
  <si>
    <t>Row Labels</t>
  </si>
  <si>
    <t>Grand Total</t>
  </si>
  <si>
    <t>Название задачи</t>
  </si>
  <si>
    <t>Статус</t>
  </si>
  <si>
    <t>Дата начала</t>
  </si>
  <si>
    <t>Дата окончания</t>
  </si>
  <si>
    <t>Этап</t>
  </si>
  <si>
    <t>Ответственный</t>
  </si>
  <si>
    <t>Этап 2. Разработка основных элементов СМК</t>
  </si>
  <si>
    <t>Этап 3. Внедрение СМК</t>
  </si>
  <si>
    <t>Этап 4. Обучение внутренних аудиторов</t>
  </si>
  <si>
    <t>Этап 5. Предварительный аудит СМК</t>
  </si>
  <si>
    <t>Этап 6. Этап сертификации</t>
  </si>
  <si>
    <t>Вехи</t>
  </si>
  <si>
    <t>Этап 1. Подготовительный этап</t>
  </si>
  <si>
    <t>Июль</t>
  </si>
  <si>
    <t>Август</t>
  </si>
  <si>
    <t>Сентябрь</t>
  </si>
  <si>
    <t>Октябрь</t>
  </si>
  <si>
    <t>Ноябрь</t>
  </si>
  <si>
    <t>Декабрь</t>
  </si>
  <si>
    <t>Дата обновления:</t>
  </si>
  <si>
    <t>Разработка детального плана внедрения СМК</t>
  </si>
  <si>
    <t>Диагностический аудит и анализ</t>
  </si>
  <si>
    <t>Объем работ, ч</t>
  </si>
  <si>
    <t>Разработка Руководства по качеству</t>
  </si>
  <si>
    <t>Оптимизация орг. схемы, матрица ответственностей</t>
  </si>
  <si>
    <t>Обучение сотрудников</t>
  </si>
  <si>
    <t>Подготовка и проведение внутренних аудитов</t>
  </si>
  <si>
    <t>Подготовка и проведение анализа со стороны высшего руководства</t>
  </si>
  <si>
    <t>Осуществление корректирующих и превентивных действий</t>
  </si>
  <si>
    <t>Внедрение разработанных процессов и процедур</t>
  </si>
  <si>
    <t>Подготовка курса</t>
  </si>
  <si>
    <t>Проведение курса, оценка аудиторов</t>
  </si>
  <si>
    <t>Предварительный аудит СМК, подготовка отчета</t>
  </si>
  <si>
    <t>Выбор сертифицирующего органа и подготовка заявки</t>
  </si>
  <si>
    <t>Закрытие возможных несоответствий</t>
  </si>
  <si>
    <t>Составление финального отчета</t>
  </si>
  <si>
    <t>Финальные подготовительные активности перед аудитом</t>
  </si>
  <si>
    <t>MS1: Начало работ</t>
  </si>
  <si>
    <t>MS2: Утверждение плана проекта</t>
  </si>
  <si>
    <t>MS3: Основные элементы СМК разработаны</t>
  </si>
  <si>
    <t>MS4: СМК внедрена</t>
  </si>
  <si>
    <t>Основные процессы СМК запущены</t>
  </si>
  <si>
    <t>MS5: Внутренние аудиторы обучены</t>
  </si>
  <si>
    <t>MS6: Предварительный аудит СМК осуществлен</t>
  </si>
  <si>
    <t>MS7: Сертификационный аудит осуществлен</t>
  </si>
  <si>
    <t>MS8: Несоответствия закрыты, финальный отчет предоставлен</t>
  </si>
  <si>
    <t>Финальный отчет, сертификат</t>
  </si>
  <si>
    <t>Отчет об аудите со стороны сертифицирующего органа</t>
  </si>
  <si>
    <t>Утвержденный план проекта</t>
  </si>
  <si>
    <t>Sum of Объем работ, ч</t>
  </si>
  <si>
    <t>(Multiple Items)</t>
  </si>
  <si>
    <t>Отчет по результатам аудита, комментарии для проектного плана</t>
  </si>
  <si>
    <t>Детальный план внедрения СМК</t>
  </si>
  <si>
    <t>Основные процедуры СМК</t>
  </si>
  <si>
    <t>Промежуточные материалы для включения в Руководство по качеству</t>
  </si>
  <si>
    <t>Отчеты о проведенных внутренних аудитах, списки корректирующих действий.</t>
  </si>
  <si>
    <t>Отчет о проведении анализа со стороны высшего руководства.</t>
  </si>
  <si>
    <t>Списки действий с отметкой о результате</t>
  </si>
  <si>
    <t>Материалы для проведения курса</t>
  </si>
  <si>
    <t>Отчет о проведении обучения</t>
  </si>
  <si>
    <t>Отчет о функционировании СМК</t>
  </si>
  <si>
    <t>Бизнес обоснование для выбора сертифицирующего органа, оформленная заявка. Решение вопросов коммуникации с органом.</t>
  </si>
  <si>
    <t>План по закрытию несоответствий</t>
  </si>
  <si>
    <t>Финальный отчет, закрытие проекта.</t>
  </si>
  <si>
    <t>Результат, комментарии</t>
  </si>
  <si>
    <t>(blank)</t>
  </si>
  <si>
    <t>Процедуры разработаны, сотрудники обучены. Промежуточный отчет.</t>
  </si>
  <si>
    <t>Отчет об обучении</t>
  </si>
  <si>
    <t>Отчет по результатам аудита</t>
  </si>
  <si>
    <t>Прогресс, %</t>
  </si>
  <si>
    <t>001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</si>
  <si>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</si>
  <si>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</si>
  <si>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</si>
  <si>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</si>
  <si>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</si>
  <si>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</si>
  <si>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</si>
  <si>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</si>
  <si>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</si>
  <si>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№</t>
  </si>
  <si>
    <t>In progress</t>
  </si>
  <si>
    <t>Done</t>
  </si>
  <si>
    <t>Org.chart</t>
  </si>
  <si>
    <t>Разработка основных шаблонов СМК</t>
  </si>
  <si>
    <t>Project plan template</t>
  </si>
  <si>
    <t>Management Review report</t>
  </si>
  <si>
    <t>Приказы о назначениях</t>
  </si>
  <si>
    <t>Разработка основных процессов и процедур СМК</t>
  </si>
  <si>
    <t>Разработка Guidelines, Work Instructions etc.</t>
  </si>
  <si>
    <t>Risk management procedure</t>
  </si>
  <si>
    <t>Internal audit plan and reports</t>
  </si>
  <si>
    <t>Project Estimation Guidelines</t>
  </si>
  <si>
    <t>Code Review Guidelines</t>
  </si>
  <si>
    <t>Code Rules for zzz</t>
  </si>
  <si>
    <t>Руководство по качеству
Most of processes will be reflected there.</t>
  </si>
  <si>
    <t>MS Word template</t>
  </si>
  <si>
    <t>MS Power Point template</t>
  </si>
  <si>
    <t>Разработка и тестирование ПО</t>
  </si>
  <si>
    <t>Маркетинг и продажи</t>
  </si>
  <si>
    <t>Управление инфраструктурой</t>
  </si>
  <si>
    <t>Управление персоналом</t>
  </si>
  <si>
    <t>Управление документами и записями</t>
  </si>
  <si>
    <t>Руководство по качеству</t>
  </si>
  <si>
    <t>Внутренние аудиты</t>
  </si>
  <si>
    <t>Корректирующие и превентивные действия</t>
  </si>
  <si>
    <t>Управление СМК</t>
  </si>
  <si>
    <t>New</t>
  </si>
  <si>
    <t>2013-07-15</t>
  </si>
  <si>
    <t>Январь 2014</t>
  </si>
  <si>
    <t>Разработка матрицы процессов</t>
  </si>
  <si>
    <t>Политика по качеству</t>
  </si>
  <si>
    <t>Процедура 1</t>
  </si>
  <si>
    <t>Процедура 2..</t>
  </si>
  <si>
    <t>Guideline 1….</t>
  </si>
  <si>
    <t>Template 1…</t>
  </si>
  <si>
    <t>019</t>
  </si>
  <si>
    <t>020</t>
  </si>
  <si>
    <t>022</t>
  </si>
  <si>
    <t>023</t>
  </si>
  <si>
    <t>024</t>
  </si>
  <si>
    <t>025</t>
  </si>
  <si>
    <t>026</t>
  </si>
  <si>
    <t>028</t>
  </si>
  <si>
    <t>029</t>
  </si>
  <si>
    <t>030</t>
  </si>
  <si>
    <t>031</t>
  </si>
  <si>
    <t>032</t>
  </si>
  <si>
    <t>033</t>
  </si>
  <si>
    <t>Внедрение СМК портала</t>
  </si>
  <si>
    <t>Всего, часов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</si>
</sst>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9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ashed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0" xfId="0" applyFill="1" applyAlignment="1">
      <alignment wrapText="1"/>
    </xf>
    <xf numFmtId="0" fontId="0" fillId="0" borderId="0" xfId="0" applyFill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9" fontId="0" fillId="0" borderId="1" xfId="0" applyNumberFormat="1" applyBorder="1" applyAlignment="1">
      <alignment vertical="top"/>
    </xf>
    <xf numFmtId="164" fontId="0" fillId="0" borderId="1" xfId="0" applyNumberForma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0" xfId="0" applyAlignment="1">
      <alignment vertical="top"/>
    </xf>
    <xf numFmtId="9" fontId="0" fillId="0" borderId="0" xfId="0" applyNumberFormat="1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3" borderId="0" xfId="0" applyFill="1"/>
    <xf numFmtId="164" fontId="0" fillId="0" borderId="1" xfId="0" applyNumberFormat="1" applyBorder="1" applyAlignment="1">
      <alignment horizontal="right" vertical="top"/>
    </xf>
    <xf numFmtId="0" fontId="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top" wrapText="1"/>
    </xf>
    <xf numFmtId="9" fontId="2" fillId="4" borderId="1" xfId="0" applyNumberFormat="1" applyFont="1" applyFill="1" applyBorder="1" applyAlignment="1">
      <alignment horizontal="center" vertical="top" wrapText="1"/>
    </xf>
    <xf numFmtId="164" fontId="2" fillId="4" borderId="1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top"/>
    </xf>
    <xf numFmtId="9" fontId="3" fillId="4" borderId="1" xfId="0" applyNumberFormat="1" applyFont="1" applyFill="1" applyBorder="1" applyAlignment="1">
      <alignment vertical="top"/>
    </xf>
    <xf numFmtId="164" fontId="3" fillId="4" borderId="1" xfId="0" applyNumberFormat="1" applyFont="1" applyFill="1" applyBorder="1" applyAlignment="1">
      <alignment vertical="top"/>
    </xf>
    <xf numFmtId="0" fontId="3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/>
    </xf>
    <xf numFmtId="49" fontId="2" fillId="4" borderId="1" xfId="0" applyNumberFormat="1" applyFont="1" applyFill="1" applyBorder="1" applyAlignment="1">
      <alignment horizontal="left" vertical="top" wrapText="1"/>
    </xf>
    <xf numFmtId="0" fontId="2" fillId="4" borderId="2" xfId="0" applyFont="1" applyFill="1" applyBorder="1" applyAlignment="1"/>
    <xf numFmtId="49" fontId="0" fillId="0" borderId="1" xfId="0" applyNumberFormat="1" applyBorder="1" applyAlignment="1">
      <alignment vertical="top"/>
    </xf>
    <xf numFmtId="49" fontId="0" fillId="0" borderId="0" xfId="0" applyNumberFormat="1" applyAlignment="1">
      <alignment vertical="top"/>
    </xf>
    <xf numFmtId="164" fontId="0" fillId="0" borderId="1" xfId="0" applyNumberFormat="1" applyBorder="1" applyAlignment="1">
      <alignment horizontal="center" vertical="top"/>
    </xf>
    <xf numFmtId="0" fontId="2" fillId="4" borderId="2" xfId="0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 vertical="top"/>
    </xf>
    <xf numFmtId="164" fontId="0" fillId="0" borderId="0" xfId="0" applyNumberFormat="1" applyAlignment="1">
      <alignment horizontal="center"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5" borderId="0" xfId="0" applyFill="1"/>
    <xf numFmtId="0" fontId="0" fillId="5" borderId="6" xfId="0" applyFill="1" applyBorder="1"/>
    <xf numFmtId="0" fontId="0" fillId="5" borderId="5" xfId="0" applyFill="1" applyBorder="1"/>
    <xf numFmtId="16" fontId="0" fillId="5" borderId="6" xfId="0" applyNumberFormat="1" applyFill="1" applyBorder="1"/>
    <xf numFmtId="0" fontId="0" fillId="5" borderId="7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0" fillId="5" borderId="0" xfId="0" applyNumberFormat="1" applyFill="1"/>
    <xf numFmtId="49" fontId="7" fillId="5" borderId="0" xfId="0" applyNumberFormat="1" applyFont="1" applyFill="1" applyAlignment="1"/>
    <xf numFmtId="14" fontId="6" fillId="5" borderId="0" xfId="0" quotePrefix="1" applyNumberFormat="1" applyFont="1" applyFill="1"/>
    <xf numFmtId="0" fontId="2" fillId="4" borderId="4" xfId="0" applyFont="1" applyFill="1" applyBorder="1" applyAlignmen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6" fillId="5" borderId="6" xfId="0" applyFont="1" applyFill="1" applyBorder="1"/>
    <xf numFmtId="0" fontId="8" fillId="0" borderId="1" xfId="0" applyFont="1" applyBorder="1" applyAlignment="1">
      <alignment horizontal="left" vertical="top"/>
    </xf>
    <xf numFmtId="9" fontId="7" fillId="0" borderId="1" xfId="0" applyNumberFormat="1" applyFont="1" applyBorder="1" applyAlignment="1">
      <alignment vertical="top"/>
    </xf>
    <xf numFmtId="164" fontId="7" fillId="0" borderId="1" xfId="0" applyNumberFormat="1" applyFont="1" applyBorder="1" applyAlignment="1">
      <alignment vertical="top"/>
    </xf>
    <xf numFmtId="164" fontId="7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left" vertical="top" wrapText="1"/>
    </xf>
    <xf numFmtId="0" fontId="7" fillId="3" borderId="0" xfId="0" applyFont="1" applyFill="1"/>
    <xf numFmtId="0" fontId="7" fillId="0" borderId="0" xfId="0" applyFont="1"/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top" indent="1"/>
    </xf>
    <xf numFmtId="0" fontId="1" fillId="0" borderId="1" xfId="0" applyFont="1" applyBorder="1" applyAlignment="1">
      <alignment horizontal="left" vertical="top" wrapText="1" indent="1"/>
    </xf>
  </cellXfs>
  <cellStyles count="1">
    <cellStyle name="Normal" xfId="0" builtinId="0"/>
  </cellStyles>
  <dxfs count="8">
    <dxf>
      <fill>
        <patternFill>
          <bgColor theme="0" tint="-0.14996795556505021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[ISO9001_Project Task List.xlsx]Статистика!PivotTable1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ru-RU"/>
              <a:t>Часы по этапам</a:t>
            </a:r>
            <a:endParaRPr lang="en-US"/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  <c:dLbl>
          <c:idx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Статистика!$B$3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Статистика!$A$4:$A$7</c:f>
              <c:strCache>
                <c:ptCount val="3"/>
                <c:pt idx="0">
                  <c:v>St.1</c:v>
                </c:pt>
                <c:pt idx="1">
                  <c:v>St.3</c:v>
                </c:pt>
                <c:pt idx="2">
                  <c:v>(blank)</c:v>
                </c:pt>
              </c:strCache>
            </c:strRef>
          </c:cat>
          <c:val>
            <c:numRef>
              <c:f>Статистика!$B$4:$B$7</c:f>
              <c:numCache>
                <c:formatCode>General</c:formatCode>
                <c:ptCount val="3"/>
                <c:pt idx="0">
                  <c:v>40</c:v>
                </c:pt>
                <c:pt idx="1">
                  <c:v>80</c:v>
                </c:pt>
                <c:pt idx="2">
                  <c:v>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806408"/>
        <c:axId val="254806016"/>
      </c:barChart>
      <c:catAx>
        <c:axId val="254806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4806016"/>
        <c:crosses val="autoZero"/>
        <c:auto val="0"/>
        <c:lblAlgn val="ctr"/>
        <c:lblOffset val="100"/>
        <c:noMultiLvlLbl val="0"/>
      </c:catAx>
      <c:valAx>
        <c:axId val="254806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48064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180977</xdr:colOff>
      <xdr:row>3</xdr:row>
      <xdr:rowOff>47623</xdr:rowOff>
    </xdr:from>
    <xdr:to>
      <xdr:col>4</xdr:col>
      <xdr:colOff>190500</xdr:colOff>
      <xdr:row>27</xdr:row>
      <xdr:rowOff>146098</xdr:rowOff>
    </xdr:to>
    <xdr:cxnSp macro="">
      <xdr:nvCxnSpPr>
        <xdr:cNvPr id="101" name="Straight Connector 100"/>
        <xdr:cNvCxnSpPr/>
      </xdr:nvCxnSpPr>
      <xdr:spPr>
        <a:xfrm>
          <a:off x="1838327" y="619123"/>
          <a:ext cx="9523" cy="4680000"/>
        </a:xfrm>
        <a:prstGeom prst="line">
          <a:avLst/>
        </a:prstGeom>
        <a:ln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95252</xdr:colOff>
      <xdr:row>3</xdr:row>
      <xdr:rowOff>57146</xdr:rowOff>
    </xdr:from>
    <xdr:to>
      <xdr:col>4</xdr:col>
      <xdr:colOff>104778</xdr:colOff>
      <xdr:row>27</xdr:row>
      <xdr:rowOff>155621</xdr:rowOff>
    </xdr:to>
    <xdr:cxnSp macro="">
      <xdr:nvCxnSpPr>
        <xdr:cNvPr id="102" name="Straight Connector 101"/>
        <xdr:cNvCxnSpPr/>
      </xdr:nvCxnSpPr>
      <xdr:spPr>
        <a:xfrm>
          <a:off x="1752602" y="628646"/>
          <a:ext cx="9526" cy="4680000"/>
        </a:xfrm>
        <a:prstGeom prst="line">
          <a:avLst/>
        </a:prstGeom>
        <a:ln>
          <a:solidFill>
            <a:schemeClr val="accent6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304801</xdr:colOff>
      <xdr:row>6</xdr:row>
      <xdr:rowOff>19051</xdr:rowOff>
    </xdr:from>
    <xdr:to>
      <xdr:col>6</xdr:col>
      <xdr:colOff>238125</xdr:colOff>
      <xdr:row>8</xdr:row>
      <xdr:rowOff>70051</xdr:rowOff>
    </xdr:to>
    <xdr:sp macro="" textlink="">
      <xdr:nvSpPr>
        <xdr:cNvPr id="103" name="Pentagon 102"/>
        <xdr:cNvSpPr/>
      </xdr:nvSpPr>
      <xdr:spPr>
        <a:xfrm>
          <a:off x="1962151" y="1171576"/>
          <a:ext cx="1228724" cy="43200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/>
            <a:t>1. </a:t>
          </a:r>
          <a:r>
            <a:rPr lang="ru-RU" sz="1000" b="1"/>
            <a:t>Подгот. этап</a:t>
          </a:r>
          <a:endParaRPr lang="en-US" sz="1000" b="1"/>
        </a:p>
      </xdr:txBody>
    </xdr:sp>
    <xdr:clientData/>
  </xdr:twoCellAnchor>
  <xdr:twoCellAnchor>
    <xdr:from>
      <xdr:col>2</xdr:col>
      <xdr:colOff>76201</xdr:colOff>
      <xdr:row>4</xdr:row>
      <xdr:rowOff>133350</xdr:rowOff>
    </xdr:from>
    <xdr:to>
      <xdr:col>3</xdr:col>
      <xdr:colOff>209551</xdr:colOff>
      <xdr:row>5</xdr:row>
      <xdr:rowOff>125730</xdr:rowOff>
    </xdr:to>
    <xdr:sp macro="" textlink="">
      <xdr:nvSpPr>
        <xdr:cNvPr id="104" name="TextBox 103"/>
        <xdr:cNvSpPr txBox="1"/>
      </xdr:nvSpPr>
      <xdr:spPr>
        <a:xfrm>
          <a:off x="1733551" y="904875"/>
          <a:ext cx="457200" cy="182880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900"/>
            <a:t>MS1</a:t>
          </a:r>
        </a:p>
      </xdr:txBody>
    </xdr:sp>
    <xdr:clientData/>
  </xdr:twoCellAnchor>
  <xdr:twoCellAnchor>
    <xdr:from>
      <xdr:col>5</xdr:col>
      <xdr:colOff>28574</xdr:colOff>
      <xdr:row>10</xdr:row>
      <xdr:rowOff>19050</xdr:rowOff>
    </xdr:from>
    <xdr:to>
      <xdr:col>23</xdr:col>
      <xdr:colOff>76199</xdr:colOff>
      <xdr:row>12</xdr:row>
      <xdr:rowOff>70050</xdr:rowOff>
    </xdr:to>
    <xdr:sp macro="" textlink="">
      <xdr:nvSpPr>
        <xdr:cNvPr id="105" name="Pentagon 104"/>
        <xdr:cNvSpPr/>
      </xdr:nvSpPr>
      <xdr:spPr>
        <a:xfrm>
          <a:off x="2009774" y="1933575"/>
          <a:ext cx="5876925" cy="43200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000" b="1"/>
            <a:t>2. Разработка основных элементов СМК</a:t>
          </a:r>
          <a:endParaRPr lang="en-US" sz="1000" b="1"/>
        </a:p>
      </xdr:txBody>
    </xdr:sp>
    <xdr:clientData/>
  </xdr:twoCellAnchor>
  <xdr:twoCellAnchor>
    <xdr:from>
      <xdr:col>22</xdr:col>
      <xdr:colOff>147638</xdr:colOff>
      <xdr:row>8</xdr:row>
      <xdr:rowOff>114301</xdr:rowOff>
    </xdr:from>
    <xdr:to>
      <xdr:col>23</xdr:col>
      <xdr:colOff>280988</xdr:colOff>
      <xdr:row>9</xdr:row>
      <xdr:rowOff>106681</xdr:rowOff>
    </xdr:to>
    <xdr:sp macro="" textlink="">
      <xdr:nvSpPr>
        <xdr:cNvPr id="106" name="TextBox 105"/>
        <xdr:cNvSpPr txBox="1"/>
      </xdr:nvSpPr>
      <xdr:spPr>
        <a:xfrm>
          <a:off x="7634288" y="1647826"/>
          <a:ext cx="457200" cy="182880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900"/>
            <a:t>MS3</a:t>
          </a:r>
        </a:p>
      </xdr:txBody>
    </xdr:sp>
    <xdr:clientData/>
  </xdr:twoCellAnchor>
  <xdr:twoCellAnchor>
    <xdr:from>
      <xdr:col>5</xdr:col>
      <xdr:colOff>28575</xdr:colOff>
      <xdr:row>7</xdr:row>
      <xdr:rowOff>133350</xdr:rowOff>
    </xdr:from>
    <xdr:to>
      <xdr:col>6</xdr:col>
      <xdr:colOff>228601</xdr:colOff>
      <xdr:row>11</xdr:row>
      <xdr:rowOff>44549</xdr:rowOff>
    </xdr:to>
    <xdr:cxnSp macro="">
      <xdr:nvCxnSpPr>
        <xdr:cNvPr id="108" name="Shape 17"/>
        <xdr:cNvCxnSpPr>
          <a:stCxn id="130" idx="2"/>
          <a:endCxn id="105" idx="1"/>
        </xdr:cNvCxnSpPr>
      </xdr:nvCxnSpPr>
      <xdr:spPr>
        <a:xfrm rot="5400000">
          <a:off x="1935113" y="1551037"/>
          <a:ext cx="673199" cy="523876"/>
        </a:xfrm>
        <a:prstGeom prst="bentConnector4">
          <a:avLst>
            <a:gd name="adj1" fmla="val 33957"/>
            <a:gd name="adj2" fmla="val 143636"/>
          </a:avLst>
        </a:prstGeom>
        <a:ln w="15875"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133349</xdr:colOff>
      <xdr:row>19</xdr:row>
      <xdr:rowOff>171450</xdr:rowOff>
    </xdr:from>
    <xdr:to>
      <xdr:col>9</xdr:col>
      <xdr:colOff>247650</xdr:colOff>
      <xdr:row>24</xdr:row>
      <xdr:rowOff>19050</xdr:rowOff>
    </xdr:to>
    <xdr:grpSp>
      <xdr:nvGrpSpPr>
        <xdr:cNvPr id="109" name="Group 108"/>
        <xdr:cNvGrpSpPr/>
      </xdr:nvGrpSpPr>
      <xdr:grpSpPr>
        <a:xfrm>
          <a:off x="819149" y="3800475"/>
          <a:ext cx="2705101" cy="800100"/>
          <a:chOff x="5495923" y="876300"/>
          <a:chExt cx="2093276" cy="800100"/>
        </a:xfrm>
      </xdr:grpSpPr>
      <xdr:sp macro="" textlink="">
        <xdr:nvSpPr>
          <xdr:cNvPr id="110" name="Rectangle 109"/>
          <xdr:cNvSpPr/>
        </xdr:nvSpPr>
        <xdr:spPr>
          <a:xfrm>
            <a:off x="5495923" y="876300"/>
            <a:ext cx="2093276" cy="800100"/>
          </a:xfrm>
          <a:prstGeom prst="rect">
            <a:avLst/>
          </a:prstGeom>
          <a:ln w="3175"/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rtlCol="0" anchor="t" anchorCtr="0"/>
          <a:lstStyle/>
          <a:p>
            <a:pPr algn="l"/>
            <a:r>
              <a:rPr lang="ru-RU" sz="900" b="1"/>
              <a:t>Обозначение</a:t>
            </a:r>
            <a:r>
              <a:rPr lang="en-US" sz="900" b="1"/>
              <a:t>:</a:t>
            </a:r>
          </a:p>
        </xdr:txBody>
      </xdr:sp>
      <xdr:cxnSp macro="">
        <xdr:nvCxnSpPr>
          <xdr:cNvPr id="111" name="Straight Connector 110"/>
          <xdr:cNvCxnSpPr/>
        </xdr:nvCxnSpPr>
        <xdr:spPr>
          <a:xfrm flipV="1">
            <a:off x="5617979" y="1209674"/>
            <a:ext cx="437959" cy="1"/>
          </a:xfrm>
          <a:prstGeom prst="line">
            <a:avLst/>
          </a:prstGeom>
          <a:ln>
            <a:prstDash val="dash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2" name="TextBox 111"/>
          <xdr:cNvSpPr txBox="1"/>
        </xdr:nvSpPr>
        <xdr:spPr>
          <a:xfrm>
            <a:off x="6084654" y="1085850"/>
            <a:ext cx="1142247" cy="2571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900"/>
              <a:t>Текущая</a:t>
            </a:r>
            <a:r>
              <a:rPr lang="ru-RU" sz="900" baseline="0"/>
              <a:t> дата (сегодня)</a:t>
            </a:r>
            <a:endParaRPr lang="en-US" sz="900"/>
          </a:p>
        </xdr:txBody>
      </xdr:sp>
      <xdr:cxnSp macro="">
        <xdr:nvCxnSpPr>
          <xdr:cNvPr id="113" name="Straight Connector 112"/>
          <xdr:cNvCxnSpPr/>
        </xdr:nvCxnSpPr>
        <xdr:spPr>
          <a:xfrm flipV="1">
            <a:off x="5617979" y="1438274"/>
            <a:ext cx="437959" cy="1"/>
          </a:xfrm>
          <a:prstGeom prst="line">
            <a:avLst/>
          </a:prstGeom>
          <a:ln>
            <a:solidFill>
              <a:schemeClr val="accent6"/>
            </a:solidFill>
            <a:prstDash val="dash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4" name="TextBox 113"/>
          <xdr:cNvSpPr txBox="1"/>
        </xdr:nvSpPr>
        <xdr:spPr>
          <a:xfrm>
            <a:off x="6084656" y="1314450"/>
            <a:ext cx="1464289" cy="2571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900"/>
              <a:t>Текущий прогресс</a:t>
            </a:r>
            <a:endParaRPr lang="en-US" sz="900"/>
          </a:p>
        </xdr:txBody>
      </xdr:sp>
    </xdr:grpSp>
    <xdr:clientData/>
  </xdr:twoCellAnchor>
  <xdr:twoCellAnchor>
    <xdr:from>
      <xdr:col>9</xdr:col>
      <xdr:colOff>9525</xdr:colOff>
      <xdr:row>13</xdr:row>
      <xdr:rowOff>142875</xdr:rowOff>
    </xdr:from>
    <xdr:to>
      <xdr:col>26</xdr:col>
      <xdr:colOff>257175</xdr:colOff>
      <xdr:row>16</xdr:row>
      <xdr:rowOff>3375</xdr:rowOff>
    </xdr:to>
    <xdr:sp macro="" textlink="">
      <xdr:nvSpPr>
        <xdr:cNvPr id="115" name="Pentagon 114"/>
        <xdr:cNvSpPr/>
      </xdr:nvSpPr>
      <xdr:spPr>
        <a:xfrm>
          <a:off x="3286125" y="2628900"/>
          <a:ext cx="5753100" cy="43200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000" b="1"/>
            <a:t>3. Внедрение СМК</a:t>
          </a:r>
          <a:endParaRPr lang="en-US" sz="1000" b="1"/>
        </a:p>
      </xdr:txBody>
    </xdr:sp>
    <xdr:clientData/>
  </xdr:twoCellAnchor>
  <xdr:twoCellAnchor>
    <xdr:from>
      <xdr:col>6</xdr:col>
      <xdr:colOff>47626</xdr:colOff>
      <xdr:row>4</xdr:row>
      <xdr:rowOff>133350</xdr:rowOff>
    </xdr:from>
    <xdr:to>
      <xdr:col>7</xdr:col>
      <xdr:colOff>161925</xdr:colOff>
      <xdr:row>5</xdr:row>
      <xdr:rowOff>133349</xdr:rowOff>
    </xdr:to>
    <xdr:sp macro="" textlink="">
      <xdr:nvSpPr>
        <xdr:cNvPr id="117" name="TextBox 116"/>
        <xdr:cNvSpPr txBox="1"/>
      </xdr:nvSpPr>
      <xdr:spPr>
        <a:xfrm>
          <a:off x="3000376" y="904875"/>
          <a:ext cx="438149" cy="190499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900"/>
            <a:t>MS2</a:t>
          </a:r>
        </a:p>
      </xdr:txBody>
    </xdr:sp>
    <xdr:clientData/>
  </xdr:twoCellAnchor>
  <xdr:twoCellAnchor>
    <xdr:from>
      <xdr:col>9</xdr:col>
      <xdr:colOff>9526</xdr:colOff>
      <xdr:row>11</xdr:row>
      <xdr:rowOff>161926</xdr:rowOff>
    </xdr:from>
    <xdr:to>
      <xdr:col>23</xdr:col>
      <xdr:colOff>52389</xdr:colOff>
      <xdr:row>14</xdr:row>
      <xdr:rowOff>168375</xdr:rowOff>
    </xdr:to>
    <xdr:cxnSp macro="">
      <xdr:nvCxnSpPr>
        <xdr:cNvPr id="118" name="Shape 38"/>
        <xdr:cNvCxnSpPr>
          <a:stCxn id="127" idx="2"/>
          <a:endCxn id="115" idx="1"/>
        </xdr:cNvCxnSpPr>
      </xdr:nvCxnSpPr>
      <xdr:spPr>
        <a:xfrm rot="5400000">
          <a:off x="5285533" y="267544"/>
          <a:ext cx="577949" cy="4576763"/>
        </a:xfrm>
        <a:prstGeom prst="bentConnector4">
          <a:avLst>
            <a:gd name="adj1" fmla="val 31313"/>
            <a:gd name="adj2" fmla="val 104995"/>
          </a:avLst>
        </a:prstGeom>
        <a:ln w="15875"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304799</xdr:colOff>
      <xdr:row>17</xdr:row>
      <xdr:rowOff>47622</xdr:rowOff>
    </xdr:from>
    <xdr:to>
      <xdr:col>26</xdr:col>
      <xdr:colOff>198119</xdr:colOff>
      <xdr:row>19</xdr:row>
      <xdr:rowOff>98622</xdr:rowOff>
    </xdr:to>
    <xdr:sp macro="" textlink="">
      <xdr:nvSpPr>
        <xdr:cNvPr id="119" name="Pentagon 118"/>
        <xdr:cNvSpPr/>
      </xdr:nvSpPr>
      <xdr:spPr>
        <a:xfrm>
          <a:off x="7791449" y="3295647"/>
          <a:ext cx="1188720" cy="43200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000" b="1"/>
            <a:t>4. Обуч.</a:t>
          </a:r>
          <a:r>
            <a:rPr lang="ru-RU" sz="1000" b="1" baseline="0"/>
            <a:t> </a:t>
          </a:r>
          <a:r>
            <a:rPr lang="ru-RU" sz="1000" b="1"/>
            <a:t>внутр. аудиторов</a:t>
          </a:r>
          <a:endParaRPr lang="en-US" sz="1000" b="1"/>
        </a:p>
      </xdr:txBody>
    </xdr:sp>
    <xdr:clientData/>
  </xdr:twoCellAnchor>
  <xdr:twoCellAnchor>
    <xdr:from>
      <xdr:col>26</xdr:col>
      <xdr:colOff>9526</xdr:colOff>
      <xdr:row>12</xdr:row>
      <xdr:rowOff>85726</xdr:rowOff>
    </xdr:from>
    <xdr:to>
      <xdr:col>27</xdr:col>
      <xdr:colOff>142876</xdr:colOff>
      <xdr:row>13</xdr:row>
      <xdr:rowOff>78106</xdr:rowOff>
    </xdr:to>
    <xdr:sp macro="" textlink="">
      <xdr:nvSpPr>
        <xdr:cNvPr id="120" name="TextBox 119"/>
        <xdr:cNvSpPr txBox="1"/>
      </xdr:nvSpPr>
      <xdr:spPr>
        <a:xfrm>
          <a:off x="8791576" y="2381251"/>
          <a:ext cx="457200" cy="182880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900"/>
            <a:t>MS</a:t>
          </a:r>
          <a:r>
            <a:rPr lang="ru-RU" sz="900"/>
            <a:t>4</a:t>
          </a:r>
          <a:endParaRPr lang="en-US" sz="900"/>
        </a:p>
      </xdr:txBody>
    </xdr:sp>
    <xdr:clientData/>
  </xdr:twoCellAnchor>
  <xdr:twoCellAnchor>
    <xdr:from>
      <xdr:col>27</xdr:col>
      <xdr:colOff>76198</xdr:colOff>
      <xdr:row>19</xdr:row>
      <xdr:rowOff>95247</xdr:rowOff>
    </xdr:from>
    <xdr:to>
      <xdr:col>29</xdr:col>
      <xdr:colOff>238125</xdr:colOff>
      <xdr:row>21</xdr:row>
      <xdr:rowOff>146247</xdr:rowOff>
    </xdr:to>
    <xdr:sp macro="" textlink="">
      <xdr:nvSpPr>
        <xdr:cNvPr id="122" name="Pentagon 121"/>
        <xdr:cNvSpPr/>
      </xdr:nvSpPr>
      <xdr:spPr>
        <a:xfrm>
          <a:off x="9182098" y="3724272"/>
          <a:ext cx="809627" cy="43200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000" b="1"/>
            <a:t>5. Предв. аудит СМК</a:t>
          </a:r>
          <a:endParaRPr lang="en-US" sz="1000" b="1"/>
        </a:p>
      </xdr:txBody>
    </xdr:sp>
    <xdr:clientData/>
  </xdr:twoCellAnchor>
  <xdr:twoCellAnchor>
    <xdr:from>
      <xdr:col>22</xdr:col>
      <xdr:colOff>304799</xdr:colOff>
      <xdr:row>14</xdr:row>
      <xdr:rowOff>168375</xdr:rowOff>
    </xdr:from>
    <xdr:to>
      <xdr:col>26</xdr:col>
      <xdr:colOff>257175</xdr:colOff>
      <xdr:row>18</xdr:row>
      <xdr:rowOff>73122</xdr:rowOff>
    </xdr:to>
    <xdr:cxnSp macro="">
      <xdr:nvCxnSpPr>
        <xdr:cNvPr id="123" name="Shape 53"/>
        <xdr:cNvCxnSpPr>
          <a:stCxn id="115" idx="3"/>
          <a:endCxn id="119" idx="1"/>
        </xdr:cNvCxnSpPr>
      </xdr:nvCxnSpPr>
      <xdr:spPr>
        <a:xfrm flipH="1">
          <a:off x="7791449" y="2844900"/>
          <a:ext cx="1247776" cy="666747"/>
        </a:xfrm>
        <a:prstGeom prst="bentConnector5">
          <a:avLst>
            <a:gd name="adj1" fmla="val -18321"/>
            <a:gd name="adj2" fmla="val 50000"/>
            <a:gd name="adj3" fmla="val 118321"/>
          </a:avLst>
        </a:prstGeom>
        <a:ln w="15875"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180976</xdr:colOff>
      <xdr:row>6</xdr:row>
      <xdr:rowOff>104776</xdr:rowOff>
    </xdr:from>
    <xdr:to>
      <xdr:col>3</xdr:col>
      <xdr:colOff>85726</xdr:colOff>
      <xdr:row>7</xdr:row>
      <xdr:rowOff>142876</xdr:rowOff>
    </xdr:to>
    <xdr:sp macro="" textlink="">
      <xdr:nvSpPr>
        <xdr:cNvPr id="126" name="Flowchart: Decision 125"/>
        <xdr:cNvSpPr/>
      </xdr:nvSpPr>
      <xdr:spPr>
        <a:xfrm>
          <a:off x="1838326" y="1257301"/>
          <a:ext cx="228600" cy="228600"/>
        </a:xfrm>
        <a:prstGeom prst="flowChartDecision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261938</xdr:colOff>
      <xdr:row>10</xdr:row>
      <xdr:rowOff>123826</xdr:rowOff>
    </xdr:from>
    <xdr:to>
      <xdr:col>23</xdr:col>
      <xdr:colOff>166688</xdr:colOff>
      <xdr:row>11</xdr:row>
      <xdr:rowOff>161926</xdr:rowOff>
    </xdr:to>
    <xdr:sp macro="" textlink="">
      <xdr:nvSpPr>
        <xdr:cNvPr id="127" name="Flowchart: Decision 126"/>
        <xdr:cNvSpPr/>
      </xdr:nvSpPr>
      <xdr:spPr>
        <a:xfrm>
          <a:off x="7748588" y="2038351"/>
          <a:ext cx="228600" cy="228600"/>
        </a:xfrm>
        <a:prstGeom prst="flowChartDecision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114300</xdr:colOff>
      <xdr:row>6</xdr:row>
      <xdr:rowOff>95251</xdr:rowOff>
    </xdr:from>
    <xdr:to>
      <xdr:col>7</xdr:col>
      <xdr:colOff>19050</xdr:colOff>
      <xdr:row>7</xdr:row>
      <xdr:rowOff>133351</xdr:rowOff>
    </xdr:to>
    <xdr:sp macro="" textlink="">
      <xdr:nvSpPr>
        <xdr:cNvPr id="130" name="Flowchart: Decision 129"/>
        <xdr:cNvSpPr/>
      </xdr:nvSpPr>
      <xdr:spPr>
        <a:xfrm>
          <a:off x="3067050" y="1247776"/>
          <a:ext cx="228600" cy="228600"/>
        </a:xfrm>
        <a:prstGeom prst="flowChartDecision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114300</xdr:colOff>
      <xdr:row>14</xdr:row>
      <xdr:rowOff>38101</xdr:rowOff>
    </xdr:from>
    <xdr:to>
      <xdr:col>27</xdr:col>
      <xdr:colOff>19050</xdr:colOff>
      <xdr:row>15</xdr:row>
      <xdr:rowOff>76201</xdr:rowOff>
    </xdr:to>
    <xdr:sp macro="" textlink="">
      <xdr:nvSpPr>
        <xdr:cNvPr id="131" name="Flowchart: Decision 130"/>
        <xdr:cNvSpPr/>
      </xdr:nvSpPr>
      <xdr:spPr>
        <a:xfrm>
          <a:off x="8896350" y="2714626"/>
          <a:ext cx="228600" cy="228600"/>
        </a:xfrm>
        <a:prstGeom prst="flowChartDecision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133350</xdr:colOff>
      <xdr:row>24</xdr:row>
      <xdr:rowOff>9522</xdr:rowOff>
    </xdr:from>
    <xdr:to>
      <xdr:col>31</xdr:col>
      <xdr:colOff>171449</xdr:colOff>
      <xdr:row>26</xdr:row>
      <xdr:rowOff>60522</xdr:rowOff>
    </xdr:to>
    <xdr:sp macro="" textlink="">
      <xdr:nvSpPr>
        <xdr:cNvPr id="137" name="Pentagon 136"/>
        <xdr:cNvSpPr/>
      </xdr:nvSpPr>
      <xdr:spPr>
        <a:xfrm>
          <a:off x="9239250" y="4591047"/>
          <a:ext cx="1333499" cy="43200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000" b="1"/>
            <a:t>6. Этап сертификации</a:t>
          </a:r>
          <a:endParaRPr lang="en-US" sz="1000" b="1"/>
        </a:p>
      </xdr:txBody>
    </xdr:sp>
    <xdr:clientData/>
  </xdr:twoCellAnchor>
  <xdr:twoCellAnchor>
    <xdr:from>
      <xdr:col>26</xdr:col>
      <xdr:colOff>198119</xdr:colOff>
      <xdr:row>18</xdr:row>
      <xdr:rowOff>73122</xdr:rowOff>
    </xdr:from>
    <xdr:to>
      <xdr:col>27</xdr:col>
      <xdr:colOff>76198</xdr:colOff>
      <xdr:row>20</xdr:row>
      <xdr:rowOff>120747</xdr:rowOff>
    </xdr:to>
    <xdr:cxnSp macro="">
      <xdr:nvCxnSpPr>
        <xdr:cNvPr id="70" name="Shape 53"/>
        <xdr:cNvCxnSpPr>
          <a:stCxn id="119" idx="3"/>
          <a:endCxn id="122" idx="1"/>
        </xdr:cNvCxnSpPr>
      </xdr:nvCxnSpPr>
      <xdr:spPr>
        <a:xfrm>
          <a:off x="8980169" y="3511647"/>
          <a:ext cx="201929" cy="428625"/>
        </a:xfrm>
        <a:prstGeom prst="bentConnector3">
          <a:avLst>
            <a:gd name="adj1" fmla="val 50000"/>
          </a:avLst>
        </a:prstGeom>
        <a:ln w="15875"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133350</xdr:colOff>
      <xdr:row>20</xdr:row>
      <xdr:rowOff>120747</xdr:rowOff>
    </xdr:from>
    <xdr:to>
      <xdr:col>29</xdr:col>
      <xdr:colOff>238125</xdr:colOff>
      <xdr:row>25</xdr:row>
      <xdr:rowOff>35022</xdr:rowOff>
    </xdr:to>
    <xdr:cxnSp macro="">
      <xdr:nvCxnSpPr>
        <xdr:cNvPr id="76" name="Shape 53"/>
        <xdr:cNvCxnSpPr>
          <a:stCxn id="122" idx="3"/>
          <a:endCxn id="137" idx="1"/>
        </xdr:cNvCxnSpPr>
      </xdr:nvCxnSpPr>
      <xdr:spPr>
        <a:xfrm flipH="1">
          <a:off x="9239250" y="3940272"/>
          <a:ext cx="752475" cy="866775"/>
        </a:xfrm>
        <a:prstGeom prst="bentConnector5">
          <a:avLst>
            <a:gd name="adj1" fmla="val -30380"/>
            <a:gd name="adj2" fmla="val 50000"/>
            <a:gd name="adj3" fmla="val 130380"/>
          </a:avLst>
        </a:prstGeom>
        <a:ln w="15875"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295276</xdr:colOff>
      <xdr:row>16</xdr:row>
      <xdr:rowOff>19051</xdr:rowOff>
    </xdr:from>
    <xdr:to>
      <xdr:col>27</xdr:col>
      <xdr:colOff>104776</xdr:colOff>
      <xdr:row>17</xdr:row>
      <xdr:rowOff>11431</xdr:rowOff>
    </xdr:to>
    <xdr:sp macro="" textlink="">
      <xdr:nvSpPr>
        <xdr:cNvPr id="89" name="TextBox 88"/>
        <xdr:cNvSpPr txBox="1"/>
      </xdr:nvSpPr>
      <xdr:spPr>
        <a:xfrm>
          <a:off x="8753476" y="3076576"/>
          <a:ext cx="457200" cy="182880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900"/>
            <a:t>MS</a:t>
          </a:r>
          <a:r>
            <a:rPr lang="ru-RU" sz="900"/>
            <a:t>5</a:t>
          </a:r>
          <a:endParaRPr lang="en-US" sz="900"/>
        </a:p>
      </xdr:txBody>
    </xdr:sp>
    <xdr:clientData/>
  </xdr:twoCellAnchor>
  <xdr:twoCellAnchor>
    <xdr:from>
      <xdr:col>26</xdr:col>
      <xdr:colOff>66675</xdr:colOff>
      <xdr:row>17</xdr:row>
      <xdr:rowOff>161926</xdr:rowOff>
    </xdr:from>
    <xdr:to>
      <xdr:col>26</xdr:col>
      <xdr:colOff>295275</xdr:colOff>
      <xdr:row>19</xdr:row>
      <xdr:rowOff>9526</xdr:rowOff>
    </xdr:to>
    <xdr:sp macro="" textlink="">
      <xdr:nvSpPr>
        <xdr:cNvPr id="90" name="Flowchart: Decision 89"/>
        <xdr:cNvSpPr/>
      </xdr:nvSpPr>
      <xdr:spPr>
        <a:xfrm>
          <a:off x="8848725" y="3409951"/>
          <a:ext cx="228600" cy="228600"/>
        </a:xfrm>
        <a:prstGeom prst="flowChartDecision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266700</xdr:colOff>
      <xdr:row>18</xdr:row>
      <xdr:rowOff>47625</xdr:rowOff>
    </xdr:from>
    <xdr:to>
      <xdr:col>30</xdr:col>
      <xdr:colOff>76200</xdr:colOff>
      <xdr:row>19</xdr:row>
      <xdr:rowOff>40005</xdr:rowOff>
    </xdr:to>
    <xdr:sp macro="" textlink="">
      <xdr:nvSpPr>
        <xdr:cNvPr id="91" name="TextBox 90"/>
        <xdr:cNvSpPr txBox="1"/>
      </xdr:nvSpPr>
      <xdr:spPr>
        <a:xfrm>
          <a:off x="9696450" y="3486150"/>
          <a:ext cx="457200" cy="182880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900"/>
            <a:t>MS</a:t>
          </a:r>
          <a:r>
            <a:rPr lang="ru-RU" sz="900"/>
            <a:t>6</a:t>
          </a:r>
          <a:endParaRPr lang="en-US" sz="900"/>
        </a:p>
      </xdr:txBody>
    </xdr:sp>
    <xdr:clientData/>
  </xdr:twoCellAnchor>
  <xdr:twoCellAnchor>
    <xdr:from>
      <xdr:col>29</xdr:col>
      <xdr:colOff>133349</xdr:colOff>
      <xdr:row>20</xdr:row>
      <xdr:rowOff>0</xdr:rowOff>
    </xdr:from>
    <xdr:to>
      <xdr:col>30</xdr:col>
      <xdr:colOff>38099</xdr:colOff>
      <xdr:row>21</xdr:row>
      <xdr:rowOff>38100</xdr:rowOff>
    </xdr:to>
    <xdr:sp macro="" textlink="">
      <xdr:nvSpPr>
        <xdr:cNvPr id="92" name="Flowchart: Decision 91"/>
        <xdr:cNvSpPr/>
      </xdr:nvSpPr>
      <xdr:spPr>
        <a:xfrm>
          <a:off x="9886949" y="3819525"/>
          <a:ext cx="228600" cy="228600"/>
        </a:xfrm>
        <a:prstGeom prst="flowChartDecision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285750</xdr:colOff>
      <xdr:row>21</xdr:row>
      <xdr:rowOff>161925</xdr:rowOff>
    </xdr:from>
    <xdr:to>
      <xdr:col>30</xdr:col>
      <xdr:colOff>95250</xdr:colOff>
      <xdr:row>22</xdr:row>
      <xdr:rowOff>154305</xdr:rowOff>
    </xdr:to>
    <xdr:sp macro="" textlink="">
      <xdr:nvSpPr>
        <xdr:cNvPr id="93" name="TextBox 92"/>
        <xdr:cNvSpPr txBox="1"/>
      </xdr:nvSpPr>
      <xdr:spPr>
        <a:xfrm>
          <a:off x="9715500" y="4171950"/>
          <a:ext cx="457200" cy="182880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900"/>
            <a:t>MS</a:t>
          </a:r>
          <a:r>
            <a:rPr lang="ru-RU" sz="900"/>
            <a:t>7</a:t>
          </a:r>
          <a:endParaRPr lang="en-US" sz="900"/>
        </a:p>
      </xdr:txBody>
    </xdr:sp>
    <xdr:clientData/>
  </xdr:twoCellAnchor>
  <xdr:twoCellAnchor>
    <xdr:from>
      <xdr:col>29</xdr:col>
      <xdr:colOff>19049</xdr:colOff>
      <xdr:row>23</xdr:row>
      <xdr:rowOff>66675</xdr:rowOff>
    </xdr:from>
    <xdr:to>
      <xdr:col>29</xdr:col>
      <xdr:colOff>247649</xdr:colOff>
      <xdr:row>24</xdr:row>
      <xdr:rowOff>104775</xdr:rowOff>
    </xdr:to>
    <xdr:sp macro="" textlink="">
      <xdr:nvSpPr>
        <xdr:cNvPr id="94" name="Flowchart: Decision 93"/>
        <xdr:cNvSpPr/>
      </xdr:nvSpPr>
      <xdr:spPr>
        <a:xfrm>
          <a:off x="9772649" y="4457700"/>
          <a:ext cx="228600" cy="228600"/>
        </a:xfrm>
        <a:prstGeom prst="flowChartDecision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219075</xdr:colOff>
      <xdr:row>21</xdr:row>
      <xdr:rowOff>161925</xdr:rowOff>
    </xdr:from>
    <xdr:to>
      <xdr:col>31</xdr:col>
      <xdr:colOff>352425</xdr:colOff>
      <xdr:row>22</xdr:row>
      <xdr:rowOff>154305</xdr:rowOff>
    </xdr:to>
    <xdr:sp macro="" textlink="">
      <xdr:nvSpPr>
        <xdr:cNvPr id="95" name="TextBox 94"/>
        <xdr:cNvSpPr txBox="1"/>
      </xdr:nvSpPr>
      <xdr:spPr>
        <a:xfrm>
          <a:off x="10296525" y="4171950"/>
          <a:ext cx="457200" cy="182880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900"/>
            <a:t>MS</a:t>
          </a:r>
          <a:r>
            <a:rPr lang="ru-RU" sz="900"/>
            <a:t>8</a:t>
          </a:r>
          <a:endParaRPr lang="en-US" sz="900"/>
        </a:p>
      </xdr:txBody>
    </xdr:sp>
    <xdr:clientData/>
  </xdr:twoCellAnchor>
  <xdr:twoCellAnchor>
    <xdr:from>
      <xdr:col>30</xdr:col>
      <xdr:colOff>323849</xdr:colOff>
      <xdr:row>24</xdr:row>
      <xdr:rowOff>95250</xdr:rowOff>
    </xdr:from>
    <xdr:to>
      <xdr:col>31</xdr:col>
      <xdr:colOff>228599</xdr:colOff>
      <xdr:row>25</xdr:row>
      <xdr:rowOff>133350</xdr:rowOff>
    </xdr:to>
    <xdr:sp macro="" textlink="">
      <xdr:nvSpPr>
        <xdr:cNvPr id="96" name="Flowchart: Decision 95"/>
        <xdr:cNvSpPr/>
      </xdr:nvSpPr>
      <xdr:spPr>
        <a:xfrm>
          <a:off x="10401299" y="4676775"/>
          <a:ext cx="228600" cy="228600"/>
        </a:xfrm>
        <a:prstGeom prst="flowChartDecision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11</xdr:col>
      <xdr:colOff>304800</xdr:colOff>
      <xdr:row>14</xdr:row>
      <xdr:rowOff>76200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vmenkov, Alexej" refreshedDate="41371.72317002315" createdVersion="3" refreshedVersion="5" minRefreshableVersion="3" recordCount="81">
  <cacheSource type="worksheet">
    <worksheetSource ref="A1:K65480" sheet="Список задач"/>
  </cacheSource>
  <cacheFields count="11">
    <cacheField name="№" numFmtId="0">
      <sharedItems containsBlank="1"/>
    </cacheField>
    <cacheField name="Название задачи" numFmtId="0">
      <sharedItems containsBlank="1"/>
    </cacheField>
    <cacheField name="Объем работ, ч" numFmtId="0">
      <sharedItems containsString="0" containsBlank="1" containsNumber="1" containsInteger="1" minValue="0" maxValue="392" count="16">
        <m/>
        <n v="40"/>
        <n v="24"/>
        <n v="16"/>
        <n v="0"/>
        <n v="352"/>
        <n v="160"/>
        <n v="8"/>
        <n v="32"/>
        <n v="392"/>
        <n v="104" u="1"/>
        <n v="12" u="1"/>
        <n v="56" u="1"/>
        <n v="60" u="1"/>
        <n v="320" u="1"/>
        <n v="88" u="1"/>
      </sharedItems>
    </cacheField>
    <cacheField name="Статус" numFmtId="0">
      <sharedItems containsBlank="1"/>
    </cacheField>
    <cacheField name="Прогресс, %" numFmtId="0">
      <sharedItems containsString="0" containsBlank="1" containsNumber="1" minValue="0" maxValue="0.5"/>
    </cacheField>
    <cacheField name="Дата начала" numFmtId="0">
      <sharedItems containsNonDate="0" containsDate="1" containsString="0" containsBlank="1" minDate="2013-07-02T00:00:00" maxDate="2013-12-04T00:00:00"/>
    </cacheField>
    <cacheField name="Дата окончания" numFmtId="0">
      <sharedItems containsNonDate="0" containsDate="1" containsString="0" containsBlank="1" minDate="2013-01-15T00:00:00" maxDate="2014-01-01T00:00:00"/>
    </cacheField>
    <cacheField name="Ответственный" numFmtId="0">
      <sharedItems containsNonDate="0" containsString="0" containsBlank="1"/>
    </cacheField>
    <cacheField name="Этап" numFmtId="0">
      <sharedItems containsBlank="1" count="7">
        <m/>
        <s v="St.1"/>
        <s v="St.2"/>
        <s v="St.3"/>
        <s v="St.4"/>
        <s v="St.5"/>
        <s v="St.6"/>
      </sharedItems>
    </cacheField>
    <cacheField name="Ответственный2" numFmtId="0">
      <sharedItems containsNonDate="0" containsString="0" containsBlank="1"/>
    </cacheField>
    <cacheField name="Результат, комментарии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1">
  <r>
    <s v="Вехи"/>
    <m/>
    <x v="0"/>
    <m/>
    <m/>
    <m/>
    <m/>
    <m/>
    <x v="0"/>
    <m/>
    <m/>
  </r>
  <r>
    <m/>
    <s v="MS1: Начало работ"/>
    <x v="0"/>
    <s v="Done"/>
    <m/>
    <m/>
    <d v="2013-07-02T00:00:00"/>
    <m/>
    <x v="0"/>
    <m/>
    <m/>
  </r>
  <r>
    <m/>
    <s v="MS2: Утверждение плана проекта"/>
    <x v="0"/>
    <s v="In progress"/>
    <m/>
    <m/>
    <d v="2013-08-15T00:00:00"/>
    <m/>
    <x v="0"/>
    <m/>
    <s v="Утвержденный план проекта"/>
  </r>
  <r>
    <m/>
    <s v="MS3: Основные элементы СМК разработаны"/>
    <x v="0"/>
    <s v="New"/>
    <m/>
    <m/>
    <d v="2013-12-01T00:00:00"/>
    <m/>
    <x v="0"/>
    <m/>
    <s v="Процедуры разработаны, сотрудники обучены. Промежуточный отчет."/>
  </r>
  <r>
    <m/>
    <s v="MS4: СМК внедрена"/>
    <x v="0"/>
    <m/>
    <m/>
    <m/>
    <d v="2013-12-31T00:00:00"/>
    <m/>
    <x v="0"/>
    <m/>
    <s v="Основные процессы СМК запущены"/>
  </r>
  <r>
    <m/>
    <s v="MS5: Внутренние аудиторы обучены"/>
    <x v="0"/>
    <m/>
    <m/>
    <m/>
    <d v="2013-12-31T00:00:00"/>
    <m/>
    <x v="0"/>
    <m/>
    <s v="Отчет об обучении"/>
  </r>
  <r>
    <m/>
    <s v="MS6: Предварительный аудит СМК осуществлен"/>
    <x v="0"/>
    <m/>
    <m/>
    <m/>
    <d v="2013-01-16T00:00:00"/>
    <m/>
    <x v="0"/>
    <m/>
    <s v="Отчет по результатам аудита"/>
  </r>
  <r>
    <m/>
    <s v="MS7: Сертификационный аудит осуществлен"/>
    <x v="0"/>
    <m/>
    <m/>
    <m/>
    <d v="2013-02-06T00:00:00"/>
    <m/>
    <x v="0"/>
    <m/>
    <s v="Отчет об аудите со стороны сертифицирующего органа"/>
  </r>
  <r>
    <m/>
    <s v="MS8: Несоответствия закрыты, финальный отчет предоставлен"/>
    <x v="0"/>
    <m/>
    <m/>
    <m/>
    <d v="2013-02-15T00:00:00"/>
    <m/>
    <x v="0"/>
    <m/>
    <s v="Финальный отчет, сертификат"/>
  </r>
  <r>
    <s v="Этап 1. Подготовительный этап"/>
    <m/>
    <x v="1"/>
    <m/>
    <m/>
    <m/>
    <m/>
    <m/>
    <x v="0"/>
    <m/>
    <m/>
  </r>
  <r>
    <s v="001"/>
    <s v="Диагностический аудит и анализ"/>
    <x v="2"/>
    <s v="In progress"/>
    <n v="0.5"/>
    <d v="2013-07-02T00:00:00"/>
    <d v="2013-07-20T00:00:00"/>
    <m/>
    <x v="1"/>
    <m/>
    <s v="Отчет по результатам аудита, комментарии для проектного плана"/>
  </r>
  <r>
    <s v="002"/>
    <s v="Разработка детального плана внедрения СМК"/>
    <x v="3"/>
    <m/>
    <n v="0"/>
    <d v="2013-07-23T00:00:00"/>
    <d v="2013-08-15T00:00:00"/>
    <m/>
    <x v="1"/>
    <m/>
    <s v="Детальный план внедрения СМК"/>
  </r>
  <r>
    <s v="Этап 2. Разработка основных элементов СМК"/>
    <m/>
    <x v="4"/>
    <m/>
    <m/>
    <m/>
    <m/>
    <m/>
    <x v="0"/>
    <m/>
    <m/>
  </r>
  <r>
    <s v="003"/>
    <s v="Оптимизация орг. схемы, матрица ответственностей"/>
    <x v="0"/>
    <m/>
    <m/>
    <d v="2013-07-20T00:00:00"/>
    <d v="2013-10-27T00:00:00"/>
    <m/>
    <x v="2"/>
    <m/>
    <s v="Промежуточные материалы для включения в Руководство по качеству"/>
  </r>
  <r>
    <s v="004"/>
    <s v="Разработка матрицы процессов"/>
    <x v="0"/>
    <m/>
    <m/>
    <m/>
    <m/>
    <m/>
    <x v="0"/>
    <m/>
    <m/>
  </r>
  <r>
    <s v="005"/>
    <s v="Разработка Руководства по качеству"/>
    <x v="0"/>
    <m/>
    <m/>
    <d v="2013-08-01T00:00:00"/>
    <d v="2013-09-17T00:00:00"/>
    <m/>
    <x v="2"/>
    <m/>
    <s v="Руководство по качеству_x000a_Most of processes will be reflected there."/>
  </r>
  <r>
    <m/>
    <s v="Разработка основных процессов и процедур СМК"/>
    <x v="0"/>
    <m/>
    <m/>
    <d v="2013-08-01T00:00:00"/>
    <d v="2013-11-09T00:00:00"/>
    <m/>
    <x v="2"/>
    <m/>
    <s v="Основные процедуры СМК"/>
  </r>
  <r>
    <s v="007"/>
    <s v="Org.chart"/>
    <x v="0"/>
    <m/>
    <m/>
    <m/>
    <d v="2013-10-26T00:00:00"/>
    <m/>
    <x v="0"/>
    <m/>
    <m/>
  </r>
  <r>
    <s v="008"/>
    <s v="Политика по качеству"/>
    <x v="0"/>
    <m/>
    <m/>
    <m/>
    <d v="2013-09-30T00:00:00"/>
    <m/>
    <x v="0"/>
    <m/>
    <m/>
  </r>
  <r>
    <s v="010"/>
    <s v="Разработка и тестирование ПО"/>
    <x v="0"/>
    <m/>
    <m/>
    <m/>
    <m/>
    <m/>
    <x v="0"/>
    <m/>
    <m/>
  </r>
  <r>
    <s v="011"/>
    <s v="Маркетинг и продажи"/>
    <x v="0"/>
    <m/>
    <m/>
    <m/>
    <d v="2013-11-10T00:00:00"/>
    <m/>
    <x v="0"/>
    <m/>
    <m/>
  </r>
  <r>
    <s v="012"/>
    <s v="Управление инфраструктурой"/>
    <x v="0"/>
    <m/>
    <m/>
    <m/>
    <m/>
    <m/>
    <x v="0"/>
    <m/>
    <m/>
  </r>
  <r>
    <s v="013"/>
    <s v="Управление персоналом"/>
    <x v="0"/>
    <m/>
    <m/>
    <m/>
    <m/>
    <m/>
    <x v="0"/>
    <m/>
    <m/>
  </r>
  <r>
    <s v="014"/>
    <s v="Управление документами и записями"/>
    <x v="0"/>
    <m/>
    <m/>
    <m/>
    <d v="2013-11-10T00:00:00"/>
    <m/>
    <x v="0"/>
    <m/>
    <m/>
  </r>
  <r>
    <s v="015"/>
    <s v="Руководство по качеству"/>
    <x v="0"/>
    <m/>
    <m/>
    <m/>
    <m/>
    <m/>
    <x v="0"/>
    <m/>
    <m/>
  </r>
  <r>
    <s v="016"/>
    <s v="Внутренние аудиты"/>
    <x v="0"/>
    <m/>
    <m/>
    <m/>
    <m/>
    <m/>
    <x v="0"/>
    <m/>
    <m/>
  </r>
  <r>
    <s v="017"/>
    <s v="Корректирующие и превентивные действия"/>
    <x v="0"/>
    <m/>
    <m/>
    <m/>
    <m/>
    <m/>
    <x v="0"/>
    <m/>
    <m/>
  </r>
  <r>
    <s v="018"/>
    <s v="Управление СМК"/>
    <x v="0"/>
    <m/>
    <m/>
    <m/>
    <m/>
    <m/>
    <x v="0"/>
    <m/>
    <m/>
  </r>
  <r>
    <s v="019"/>
    <s v="Процедура 1"/>
    <x v="0"/>
    <m/>
    <m/>
    <m/>
    <d v="2013-11-10T00:00:00"/>
    <m/>
    <x v="0"/>
    <m/>
    <m/>
  </r>
  <r>
    <s v="020"/>
    <s v="Процедура 2.."/>
    <x v="0"/>
    <m/>
    <m/>
    <m/>
    <d v="2013-11-10T00:00:00"/>
    <m/>
    <x v="0"/>
    <m/>
    <m/>
  </r>
  <r>
    <m/>
    <s v="Разработка Guidelines, Work Instructions etc."/>
    <x v="0"/>
    <m/>
    <m/>
    <m/>
    <m/>
    <m/>
    <x v="0"/>
    <m/>
    <m/>
  </r>
  <r>
    <s v="022"/>
    <s v="Risk management procedure"/>
    <x v="0"/>
    <m/>
    <m/>
    <m/>
    <m/>
    <m/>
    <x v="0"/>
    <m/>
    <m/>
  </r>
  <r>
    <s v="023"/>
    <s v="Project Estimation Guidelines"/>
    <x v="0"/>
    <m/>
    <m/>
    <m/>
    <m/>
    <m/>
    <x v="0"/>
    <m/>
    <m/>
  </r>
  <r>
    <s v="024"/>
    <s v="Code Review Guidelines"/>
    <x v="0"/>
    <m/>
    <m/>
    <m/>
    <m/>
    <m/>
    <x v="0"/>
    <m/>
    <m/>
  </r>
  <r>
    <s v="025"/>
    <s v="Code Rules for zzz"/>
    <x v="0"/>
    <m/>
    <m/>
    <m/>
    <m/>
    <m/>
    <x v="0"/>
    <m/>
    <m/>
  </r>
  <r>
    <s v="026"/>
    <s v="Guideline 1…."/>
    <x v="0"/>
    <m/>
    <m/>
    <m/>
    <m/>
    <m/>
    <x v="0"/>
    <m/>
    <m/>
  </r>
  <r>
    <m/>
    <s v="Разработка основных шаблонов СМК"/>
    <x v="0"/>
    <m/>
    <m/>
    <m/>
    <m/>
    <m/>
    <x v="0"/>
    <m/>
    <m/>
  </r>
  <r>
    <s v="028"/>
    <s v="MS Word template"/>
    <x v="0"/>
    <m/>
    <m/>
    <m/>
    <m/>
    <m/>
    <x v="0"/>
    <m/>
    <m/>
  </r>
  <r>
    <s v="029"/>
    <s v="MS Power Point template"/>
    <x v="0"/>
    <m/>
    <m/>
    <m/>
    <m/>
    <m/>
    <x v="0"/>
    <m/>
    <m/>
  </r>
  <r>
    <s v="030"/>
    <s v="Management Review report"/>
    <x v="0"/>
    <m/>
    <m/>
    <m/>
    <m/>
    <m/>
    <x v="0"/>
    <m/>
    <m/>
  </r>
  <r>
    <s v="031"/>
    <s v="Internal audit plan and reports"/>
    <x v="0"/>
    <m/>
    <m/>
    <m/>
    <m/>
    <m/>
    <x v="0"/>
    <m/>
    <m/>
  </r>
  <r>
    <s v="032"/>
    <s v="Project plan template"/>
    <x v="0"/>
    <m/>
    <m/>
    <m/>
    <m/>
    <m/>
    <x v="0"/>
    <m/>
    <m/>
  </r>
  <r>
    <s v="033"/>
    <s v="Template 1…"/>
    <x v="0"/>
    <m/>
    <m/>
    <m/>
    <m/>
    <m/>
    <x v="0"/>
    <m/>
    <m/>
  </r>
  <r>
    <m/>
    <m/>
    <x v="0"/>
    <m/>
    <m/>
    <m/>
    <m/>
    <m/>
    <x v="0"/>
    <m/>
    <m/>
  </r>
  <r>
    <s v="Этап 3. Внедрение СМК"/>
    <m/>
    <x v="5"/>
    <m/>
    <m/>
    <m/>
    <m/>
    <m/>
    <x v="0"/>
    <m/>
    <m/>
  </r>
  <r>
    <s v="006"/>
    <s v="Внедрение разработанных процессов и процедур"/>
    <x v="6"/>
    <m/>
    <m/>
    <d v="2013-08-17T00:00:00"/>
    <d v="2013-10-31T00:00:00"/>
    <m/>
    <x v="3"/>
    <m/>
    <m/>
  </r>
  <r>
    <m/>
    <s v="Приказы о назначениях"/>
    <x v="7"/>
    <m/>
    <m/>
    <m/>
    <m/>
    <m/>
    <x v="0"/>
    <m/>
    <m/>
  </r>
  <r>
    <m/>
    <s v="Внедрение СМК портала"/>
    <x v="1"/>
    <m/>
    <m/>
    <d v="2013-08-17T00:00:00"/>
    <d v="2013-09-17T00:00:00"/>
    <m/>
    <x v="0"/>
    <m/>
    <m/>
  </r>
  <r>
    <s v="007"/>
    <s v="Обучение сотрудников"/>
    <x v="1"/>
    <m/>
    <m/>
    <d v="2013-09-03T00:00:00"/>
    <d v="2013-01-15T00:00:00"/>
    <m/>
    <x v="3"/>
    <m/>
    <s v="Отчет о проведении обучения"/>
  </r>
  <r>
    <s v="008"/>
    <s v="Подготовка и проведение внутренних аудитов"/>
    <x v="8"/>
    <m/>
    <m/>
    <d v="2013-10-01T00:00:00"/>
    <d v="2013-01-25T00:00:00"/>
    <m/>
    <x v="3"/>
    <m/>
    <s v="Отчеты о проведенных внутренних аудитах, списки корректирующих действий."/>
  </r>
  <r>
    <s v="009"/>
    <s v="Подготовка и проведение анализа со стороны высшего руководства"/>
    <x v="8"/>
    <m/>
    <m/>
    <d v="2013-10-01T00:00:00"/>
    <d v="2013-10-31T00:00:00"/>
    <m/>
    <x v="3"/>
    <m/>
    <s v="Отчет о проведении анализа со стороны высшего руководства."/>
  </r>
  <r>
    <s v="010"/>
    <s v="Осуществление корректирующих и превентивных действий"/>
    <x v="1"/>
    <m/>
    <m/>
    <d v="2013-10-15T00:00:00"/>
    <d v="2013-10-31T00:00:00"/>
    <m/>
    <x v="3"/>
    <m/>
    <s v="Списки действий с отметкой о результате"/>
  </r>
  <r>
    <s v="Этап 4. Обучение внутренних аудиторов"/>
    <m/>
    <x v="4"/>
    <m/>
    <m/>
    <m/>
    <m/>
    <m/>
    <x v="0"/>
    <m/>
    <m/>
  </r>
  <r>
    <s v="011"/>
    <s v="Подготовка курса"/>
    <x v="0"/>
    <m/>
    <m/>
    <d v="2013-10-01T00:00:00"/>
    <d v="2013-01-25T00:00:00"/>
    <m/>
    <x v="4"/>
    <m/>
    <s v="Материалы для проведения курса"/>
  </r>
  <r>
    <s v="012"/>
    <s v="Проведение курса, оценка аудиторов"/>
    <x v="0"/>
    <m/>
    <m/>
    <d v="2013-10-15T00:00:00"/>
    <d v="2013-01-25T00:00:00"/>
    <m/>
    <x v="4"/>
    <m/>
    <s v="Отчет о проведении обучения"/>
  </r>
  <r>
    <s v="Этап 5. Предварительный аудит СМК"/>
    <m/>
    <x v="4"/>
    <m/>
    <m/>
    <m/>
    <m/>
    <m/>
    <x v="0"/>
    <m/>
    <m/>
  </r>
  <r>
    <s v="013"/>
    <s v="Предварительный аудит СМК, подготовка отчета"/>
    <x v="0"/>
    <m/>
    <m/>
    <d v="2013-11-01T00:00:00"/>
    <d v="2013-01-17T00:00:00"/>
    <m/>
    <x v="5"/>
    <m/>
    <s v="Отчет о функционировании СМК"/>
  </r>
  <r>
    <s v="014"/>
    <s v="Финальные подготовительные активности перед аудитом"/>
    <x v="0"/>
    <m/>
    <m/>
    <d v="2013-11-01T00:00:00"/>
    <d v="2013-11-16T00:00:00"/>
    <m/>
    <x v="5"/>
    <m/>
    <m/>
  </r>
  <r>
    <s v="Этап 6. Этап сертификации"/>
    <m/>
    <x v="4"/>
    <m/>
    <m/>
    <m/>
    <m/>
    <m/>
    <x v="0"/>
    <m/>
    <m/>
  </r>
  <r>
    <s v="015"/>
    <s v="Выбор сертифицирующего органа и подготовка заявки"/>
    <x v="0"/>
    <m/>
    <m/>
    <d v="2013-11-19T00:00:00"/>
    <d v="2013-11-23T00:00:00"/>
    <m/>
    <x v="6"/>
    <m/>
    <s v="Бизнес обоснование для выбора сертифицирующего органа, оформленная заявка. Решение вопросов коммуникации с органом."/>
  </r>
  <r>
    <s v="017"/>
    <s v="Закрытие возможных несоответствий"/>
    <x v="0"/>
    <m/>
    <m/>
    <d v="2013-12-03T00:00:00"/>
    <d v="2013-12-14T00:00:00"/>
    <m/>
    <x v="6"/>
    <m/>
    <s v="План по закрытию несоответствий"/>
  </r>
  <r>
    <s v="018"/>
    <s v="Составление финального отчета"/>
    <x v="0"/>
    <m/>
    <m/>
    <d v="2013-12-03T00:00:00"/>
    <d v="2013-12-14T00:00:00"/>
    <m/>
    <x v="6"/>
    <m/>
    <s v="Финальный отчет, закрытие проекта."/>
  </r>
  <r>
    <s v="Total effort"/>
    <m/>
    <x v="9"/>
    <m/>
    <m/>
    <m/>
    <m/>
    <m/>
    <x v="0"/>
    <m/>
    <m/>
  </r>
  <r>
    <m/>
    <m/>
    <x v="0"/>
    <m/>
    <m/>
    <m/>
    <m/>
    <m/>
    <x v="0"/>
    <m/>
    <m/>
  </r>
  <r>
    <m/>
    <m/>
    <x v="0"/>
    <m/>
    <m/>
    <m/>
    <m/>
    <m/>
    <x v="0"/>
    <m/>
    <m/>
  </r>
  <r>
    <m/>
    <m/>
    <x v="0"/>
    <m/>
    <m/>
    <m/>
    <m/>
    <m/>
    <x v="0"/>
    <m/>
    <m/>
  </r>
  <r>
    <m/>
    <m/>
    <x v="0"/>
    <m/>
    <m/>
    <m/>
    <m/>
    <m/>
    <x v="0"/>
    <m/>
    <m/>
  </r>
  <r>
    <m/>
    <m/>
    <x v="0"/>
    <m/>
    <m/>
    <m/>
    <m/>
    <m/>
    <x v="0"/>
    <m/>
    <m/>
  </r>
  <r>
    <m/>
    <m/>
    <x v="0"/>
    <m/>
    <m/>
    <m/>
    <m/>
    <m/>
    <x v="0"/>
    <m/>
    <m/>
  </r>
  <r>
    <m/>
    <m/>
    <x v="0"/>
    <m/>
    <m/>
    <m/>
    <m/>
    <m/>
    <x v="0"/>
    <m/>
    <m/>
  </r>
  <r>
    <m/>
    <m/>
    <x v="0"/>
    <m/>
    <m/>
    <m/>
    <m/>
    <m/>
    <x v="0"/>
    <m/>
    <m/>
  </r>
  <r>
    <m/>
    <m/>
    <x v="0"/>
    <m/>
    <m/>
    <m/>
    <m/>
    <m/>
    <x v="0"/>
    <m/>
    <m/>
  </r>
  <r>
    <m/>
    <m/>
    <x v="0"/>
    <m/>
    <m/>
    <m/>
    <m/>
    <m/>
    <x v="0"/>
    <m/>
    <m/>
  </r>
  <r>
    <m/>
    <m/>
    <x v="0"/>
    <m/>
    <m/>
    <m/>
    <m/>
    <m/>
    <x v="0"/>
    <m/>
    <m/>
  </r>
  <r>
    <m/>
    <m/>
    <x v="0"/>
    <m/>
    <m/>
    <m/>
    <m/>
    <m/>
    <x v="0"/>
    <m/>
    <m/>
  </r>
  <r>
    <m/>
    <m/>
    <x v="0"/>
    <m/>
    <m/>
    <m/>
    <m/>
    <m/>
    <x v="0"/>
    <m/>
    <m/>
  </r>
  <r>
    <m/>
    <m/>
    <x v="0"/>
    <m/>
    <m/>
    <m/>
    <m/>
    <m/>
    <x v="0"/>
    <m/>
    <m/>
  </r>
  <r>
    <m/>
    <m/>
    <x v="0"/>
    <m/>
    <m/>
    <m/>
    <m/>
    <m/>
    <x v="0"/>
    <m/>
    <m/>
  </r>
  <r>
    <m/>
    <m/>
    <x v="0"/>
    <m/>
    <m/>
    <m/>
    <m/>
    <m/>
    <x v="0"/>
    <m/>
    <m/>
  </r>
  <r>
    <m/>
    <m/>
    <x v="0"/>
    <m/>
    <m/>
    <m/>
    <m/>
    <m/>
    <x v="0"/>
    <m/>
    <m/>
  </r>
  <r>
    <m/>
    <m/>
    <x v="0"/>
    <m/>
    <m/>
    <m/>
    <m/>
    <m/>
    <x v="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B7" firstHeaderRow="1" firstDataRow="1" firstDataCol="1" rowPageCount="1" colPageCount="1"/>
  <pivotFields count="11">
    <pivotField showAll="0" defaultSubtotal="0"/>
    <pivotField showAll="0" defaultSubtotal="0"/>
    <pivotField axis="axisPage" dataField="1" multipleItemSelectionAllowed="1" showAll="0" defaultSubtotal="0">
      <items count="16">
        <item x="7"/>
        <item m="1" x="11"/>
        <item x="3"/>
        <item x="2"/>
        <item x="1"/>
        <item m="1" x="13"/>
        <item h="1" m="1" x="14"/>
        <item h="1" x="0"/>
        <item m="1" x="12"/>
        <item h="1" x="8"/>
        <item h="1" m="1" x="15"/>
        <item h="1" m="1" x="10"/>
        <item h="1" x="4"/>
        <item h="1" x="5"/>
        <item h="1" x="6"/>
        <item h="1" x="9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7">
        <item x="1"/>
        <item x="2"/>
        <item x="3"/>
        <item x="4"/>
        <item x="5"/>
        <item x="6"/>
        <item x="0"/>
      </items>
    </pivotField>
    <pivotField showAll="0" defaultSubtotal="0"/>
    <pivotField showAll="0" defaultSubtotal="0"/>
  </pivotFields>
  <rowFields count="1">
    <field x="8"/>
  </rowFields>
  <rowItems count="4">
    <i>
      <x/>
    </i>
    <i>
      <x v="2"/>
    </i>
    <i>
      <x v="6"/>
    </i>
    <i t="grand">
      <x/>
    </i>
  </rowItems>
  <colItems count="1">
    <i/>
  </colItems>
  <pageFields count="1">
    <pageField fld="2" hier="-1"/>
  </pageFields>
  <dataFields count="1">
    <dataField name="Sum of Объем работ, ч" fld="2" baseField="7" baseItem="0"/>
  </dataFields>
  <chartFormats count="1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64"/>
  <sheetViews>
    <sheetView tabSelected="1" zoomScale="90" zoomScaleNormal="90" workbookViewId="0">
      <pane ySplit="1" topLeftCell="A53" activePane="bottomLeft" state="frozen"/>
      <selection pane="bottomLeft" activeCell="H8" sqref="H8"/>
    </sheetView>
  </sheetViews>
  <sheetFormatPr defaultRowHeight="15" x14ac:dyDescent="0.25"/>
  <cols>
    <col min="1" max="1" width="4.5703125" style="31" customWidth="1"/>
    <col min="2" max="2" width="47.42578125" customWidth="1"/>
    <col min="3" max="3" width="9.42578125" style="11" customWidth="1"/>
    <col min="4" max="4" width="11.42578125" style="11" customWidth="1"/>
    <col min="5" max="5" width="6.5703125" style="12" customWidth="1"/>
    <col min="6" max="6" width="11" style="13" customWidth="1"/>
    <col min="7" max="7" width="13.85546875" style="13" customWidth="1"/>
    <col min="8" max="8" width="7.140625" style="13" customWidth="1"/>
    <col min="9" max="9" width="5.5703125" style="35" customWidth="1"/>
    <col min="10" max="10" width="10.7109375" style="11" hidden="1" customWidth="1"/>
    <col min="11" max="11" width="50.28515625" style="14" customWidth="1"/>
    <col min="12" max="43" width="9.140625" style="17"/>
  </cols>
  <sheetData>
    <row r="1" spans="1:51" s="1" customFormat="1" ht="45" x14ac:dyDescent="0.25">
      <c r="A1" s="28" t="s">
        <v>96</v>
      </c>
      <c r="B1" s="19" t="s">
        <v>16</v>
      </c>
      <c r="C1" s="20" t="s">
        <v>38</v>
      </c>
      <c r="D1" s="20" t="s">
        <v>17</v>
      </c>
      <c r="E1" s="21" t="s">
        <v>85</v>
      </c>
      <c r="F1" s="22" t="s">
        <v>18</v>
      </c>
      <c r="G1" s="22" t="s">
        <v>19</v>
      </c>
      <c r="H1" s="22" t="s">
        <v>21</v>
      </c>
      <c r="I1" s="20" t="s">
        <v>20</v>
      </c>
      <c r="J1" s="20" t="s">
        <v>21</v>
      </c>
      <c r="K1" s="20" t="s">
        <v>80</v>
      </c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5"/>
      <c r="AS1" s="15"/>
      <c r="AT1" s="15"/>
      <c r="AU1" s="15"/>
      <c r="AV1" s="15"/>
      <c r="AW1" s="15"/>
      <c r="AX1" s="15"/>
      <c r="AY1" s="15"/>
    </row>
    <row r="2" spans="1:51" x14ac:dyDescent="0.25">
      <c r="A2" s="68" t="s">
        <v>27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51" x14ac:dyDescent="0.25">
      <c r="A3" s="30"/>
      <c r="B3" s="54" t="s">
        <v>53</v>
      </c>
      <c r="C3" s="4"/>
      <c r="D3" s="4" t="s">
        <v>98</v>
      </c>
      <c r="E3" s="5"/>
      <c r="F3" s="6"/>
      <c r="G3" s="6">
        <v>41457</v>
      </c>
      <c r="H3" s="6"/>
      <c r="I3" s="32"/>
      <c r="J3" s="4"/>
      <c r="K3" s="3"/>
    </row>
    <row r="4" spans="1:51" x14ac:dyDescent="0.25">
      <c r="A4" s="30"/>
      <c r="B4" s="54" t="s">
        <v>54</v>
      </c>
      <c r="C4" s="4"/>
      <c r="D4" s="4" t="s">
        <v>97</v>
      </c>
      <c r="E4" s="5"/>
      <c r="F4" s="6"/>
      <c r="G4" s="6">
        <v>41501</v>
      </c>
      <c r="H4" s="6"/>
      <c r="I4" s="32"/>
      <c r="J4" s="4"/>
      <c r="K4" s="3" t="s">
        <v>64</v>
      </c>
    </row>
    <row r="5" spans="1:51" ht="30" x14ac:dyDescent="0.25">
      <c r="A5" s="30"/>
      <c r="B5" s="54" t="s">
        <v>55</v>
      </c>
      <c r="C5" s="7"/>
      <c r="D5" s="4" t="s">
        <v>123</v>
      </c>
      <c r="E5" s="5"/>
      <c r="F5" s="6"/>
      <c r="G5" s="6">
        <v>41609</v>
      </c>
      <c r="H5" s="6"/>
      <c r="I5" s="32"/>
      <c r="J5" s="4"/>
      <c r="K5" s="3" t="s">
        <v>82</v>
      </c>
    </row>
    <row r="6" spans="1:51" x14ac:dyDescent="0.25">
      <c r="A6" s="30"/>
      <c r="B6" s="54" t="s">
        <v>56</v>
      </c>
      <c r="C6" s="7"/>
      <c r="D6" s="4"/>
      <c r="E6" s="5"/>
      <c r="F6" s="6"/>
      <c r="G6" s="6">
        <v>41639</v>
      </c>
      <c r="H6" s="6"/>
      <c r="I6" s="32"/>
      <c r="J6" s="4"/>
      <c r="K6" s="3" t="s">
        <v>57</v>
      </c>
    </row>
    <row r="7" spans="1:51" x14ac:dyDescent="0.25">
      <c r="A7" s="30"/>
      <c r="B7" s="54" t="s">
        <v>58</v>
      </c>
      <c r="C7" s="7"/>
      <c r="D7" s="4"/>
      <c r="E7" s="5"/>
      <c r="F7" s="6"/>
      <c r="G7" s="6">
        <v>41639</v>
      </c>
      <c r="H7" s="6"/>
      <c r="I7" s="32"/>
      <c r="J7" s="4"/>
      <c r="K7" s="3" t="s">
        <v>83</v>
      </c>
    </row>
    <row r="8" spans="1:51" x14ac:dyDescent="0.25">
      <c r="A8" s="30"/>
      <c r="B8" s="55" t="s">
        <v>59</v>
      </c>
      <c r="C8" s="7"/>
      <c r="D8" s="4"/>
      <c r="E8" s="5"/>
      <c r="F8" s="6"/>
      <c r="G8" s="6">
        <v>41290</v>
      </c>
      <c r="H8" s="6"/>
      <c r="I8" s="32"/>
      <c r="J8" s="4"/>
      <c r="K8" s="3" t="s">
        <v>84</v>
      </c>
    </row>
    <row r="9" spans="1:51" ht="30" x14ac:dyDescent="0.25">
      <c r="A9" s="30"/>
      <c r="B9" s="55" t="s">
        <v>60</v>
      </c>
      <c r="C9" s="7"/>
      <c r="D9" s="4"/>
      <c r="E9" s="5"/>
      <c r="F9" s="6"/>
      <c r="G9" s="6">
        <v>41311</v>
      </c>
      <c r="H9" s="6"/>
      <c r="I9" s="32"/>
      <c r="J9" s="4"/>
      <c r="K9" s="3" t="s">
        <v>63</v>
      </c>
    </row>
    <row r="10" spans="1:51" ht="30" x14ac:dyDescent="0.25">
      <c r="A10" s="30"/>
      <c r="B10" s="55" t="s">
        <v>61</v>
      </c>
      <c r="C10" s="7"/>
      <c r="D10" s="4"/>
      <c r="E10" s="5"/>
      <c r="F10" s="6"/>
      <c r="G10" s="18">
        <v>41320</v>
      </c>
      <c r="H10" s="18"/>
      <c r="I10" s="32"/>
      <c r="J10" s="4"/>
      <c r="K10" s="3" t="s">
        <v>62</v>
      </c>
    </row>
    <row r="11" spans="1:51" x14ac:dyDescent="0.25">
      <c r="A11" s="53" t="s">
        <v>28</v>
      </c>
      <c r="B11" s="29"/>
      <c r="C11" s="29">
        <f>SUM(C12:C13)</f>
        <v>40</v>
      </c>
      <c r="D11" s="29"/>
      <c r="E11" s="29"/>
      <c r="F11" s="29"/>
      <c r="G11" s="29"/>
      <c r="H11" s="29"/>
      <c r="I11" s="29"/>
      <c r="J11" s="29"/>
      <c r="K11" s="29"/>
    </row>
    <row r="12" spans="1:51" s="2" customFormat="1" ht="30" x14ac:dyDescent="0.25">
      <c r="A12" s="30" t="s">
        <v>86</v>
      </c>
      <c r="B12" s="56" t="s">
        <v>37</v>
      </c>
      <c r="C12" s="8">
        <v>24</v>
      </c>
      <c r="D12" s="8" t="s">
        <v>97</v>
      </c>
      <c r="E12" s="5">
        <v>0.5</v>
      </c>
      <c r="F12" s="6">
        <v>41457</v>
      </c>
      <c r="G12" s="6">
        <v>41475</v>
      </c>
      <c r="H12" s="6"/>
      <c r="I12" s="32" t="s">
        <v>8</v>
      </c>
      <c r="J12" s="9"/>
      <c r="K12" s="10" t="s">
        <v>67</v>
      </c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</row>
    <row r="13" spans="1:51" x14ac:dyDescent="0.25">
      <c r="A13" s="30" t="s">
        <v>0</v>
      </c>
      <c r="B13" s="57" t="s">
        <v>36</v>
      </c>
      <c r="C13" s="7">
        <v>16</v>
      </c>
      <c r="D13" s="7"/>
      <c r="E13" s="5">
        <v>0</v>
      </c>
      <c r="F13" s="6">
        <v>41478</v>
      </c>
      <c r="G13" s="6">
        <v>41501</v>
      </c>
      <c r="H13" s="6"/>
      <c r="I13" s="32" t="s">
        <v>8</v>
      </c>
      <c r="J13" s="4"/>
      <c r="K13" s="3" t="s">
        <v>68</v>
      </c>
    </row>
    <row r="14" spans="1:51" x14ac:dyDescent="0.25">
      <c r="A14" s="53" t="s">
        <v>22</v>
      </c>
      <c r="B14" s="29"/>
      <c r="C14" s="29">
        <f>SUM(C15:C18)</f>
        <v>0</v>
      </c>
      <c r="D14" s="29"/>
      <c r="E14" s="29"/>
      <c r="F14" s="29"/>
      <c r="G14" s="29"/>
      <c r="H14" s="29"/>
      <c r="I14" s="29"/>
      <c r="J14" s="29"/>
      <c r="K14" s="29"/>
    </row>
    <row r="15" spans="1:51" ht="30" x14ac:dyDescent="0.25">
      <c r="A15" s="30" t="s">
        <v>1</v>
      </c>
      <c r="B15" s="58" t="s">
        <v>40</v>
      </c>
      <c r="C15" s="7"/>
      <c r="D15" s="7"/>
      <c r="E15" s="5"/>
      <c r="F15" s="6">
        <v>41475</v>
      </c>
      <c r="G15" s="6">
        <v>41574</v>
      </c>
      <c r="H15" s="6"/>
      <c r="I15" s="32" t="s">
        <v>9</v>
      </c>
      <c r="J15" s="4"/>
      <c r="K15" s="3" t="s">
        <v>70</v>
      </c>
    </row>
    <row r="16" spans="1:51" x14ac:dyDescent="0.25">
      <c r="A16" s="30" t="s">
        <v>2</v>
      </c>
      <c r="B16" s="58" t="s">
        <v>126</v>
      </c>
      <c r="C16" s="7"/>
      <c r="D16" s="7"/>
      <c r="E16" s="5"/>
      <c r="F16" s="6"/>
      <c r="G16" s="6"/>
      <c r="H16" s="6"/>
      <c r="I16" s="32"/>
      <c r="J16" s="4"/>
      <c r="K16" s="3"/>
    </row>
    <row r="17" spans="1:11" ht="30" x14ac:dyDescent="0.25">
      <c r="A17" s="30" t="s">
        <v>3</v>
      </c>
      <c r="B17" s="58" t="s">
        <v>39</v>
      </c>
      <c r="C17" s="7"/>
      <c r="D17" s="7"/>
      <c r="E17" s="5"/>
      <c r="F17" s="6">
        <v>41487</v>
      </c>
      <c r="G17" s="6">
        <v>41534</v>
      </c>
      <c r="H17" s="6"/>
      <c r="I17" s="32" t="s">
        <v>9</v>
      </c>
      <c r="J17" s="4"/>
      <c r="K17" s="3" t="s">
        <v>111</v>
      </c>
    </row>
    <row r="18" spans="1:11" x14ac:dyDescent="0.25">
      <c r="A18" s="30"/>
      <c r="B18" s="60" t="s">
        <v>104</v>
      </c>
      <c r="C18" s="7"/>
      <c r="D18" s="7"/>
      <c r="E18" s="5"/>
      <c r="F18" s="6">
        <v>41487</v>
      </c>
      <c r="G18" s="6">
        <v>41587</v>
      </c>
      <c r="H18" s="6"/>
      <c r="I18" s="32" t="s">
        <v>9</v>
      </c>
      <c r="J18" s="4"/>
      <c r="K18" s="3" t="s">
        <v>69</v>
      </c>
    </row>
    <row r="19" spans="1:11" x14ac:dyDescent="0.25">
      <c r="A19" s="30" t="s">
        <v>5</v>
      </c>
      <c r="B19" s="71" t="s">
        <v>99</v>
      </c>
      <c r="C19" s="7"/>
      <c r="D19" s="7"/>
      <c r="E19" s="5"/>
      <c r="F19" s="6"/>
      <c r="G19" s="6">
        <v>41573</v>
      </c>
      <c r="H19" s="6"/>
      <c r="I19" s="32"/>
      <c r="J19" s="4"/>
      <c r="K19" s="55"/>
    </row>
    <row r="20" spans="1:11" x14ac:dyDescent="0.25">
      <c r="A20" s="30" t="s">
        <v>6</v>
      </c>
      <c r="B20" s="71" t="s">
        <v>127</v>
      </c>
      <c r="C20" s="7"/>
      <c r="D20" s="7"/>
      <c r="E20" s="5"/>
      <c r="F20" s="6"/>
      <c r="G20" s="6">
        <v>41547</v>
      </c>
      <c r="H20" s="6"/>
      <c r="I20" s="32"/>
      <c r="J20" s="4"/>
      <c r="K20" s="55"/>
    </row>
    <row r="21" spans="1:11" x14ac:dyDescent="0.25">
      <c r="A21" s="30" t="s">
        <v>87</v>
      </c>
      <c r="B21" s="72" t="s">
        <v>114</v>
      </c>
      <c r="C21" s="7"/>
      <c r="D21" s="7"/>
      <c r="E21" s="5"/>
      <c r="F21" s="6"/>
      <c r="G21" s="6"/>
      <c r="H21" s="6"/>
      <c r="I21" s="32"/>
      <c r="J21" s="4"/>
      <c r="K21" s="55"/>
    </row>
    <row r="22" spans="1:11" x14ac:dyDescent="0.25">
      <c r="A22" s="30" t="s">
        <v>88</v>
      </c>
      <c r="B22" s="71" t="s">
        <v>115</v>
      </c>
      <c r="C22" s="7"/>
      <c r="D22" s="7"/>
      <c r="E22" s="5"/>
      <c r="F22" s="6"/>
      <c r="G22" s="6">
        <v>41588</v>
      </c>
      <c r="H22" s="6"/>
      <c r="I22" s="32"/>
      <c r="J22" s="4"/>
      <c r="K22" s="55"/>
    </row>
    <row r="23" spans="1:11" x14ac:dyDescent="0.25">
      <c r="A23" s="30" t="s">
        <v>89</v>
      </c>
      <c r="B23" s="71" t="s">
        <v>116</v>
      </c>
      <c r="C23" s="7"/>
      <c r="D23" s="7"/>
      <c r="E23" s="5"/>
      <c r="F23" s="6"/>
      <c r="G23" s="6"/>
      <c r="H23" s="6"/>
      <c r="I23" s="32"/>
      <c r="J23" s="4"/>
      <c r="K23" s="55"/>
    </row>
    <row r="24" spans="1:11" x14ac:dyDescent="0.25">
      <c r="A24" s="30" t="s">
        <v>90</v>
      </c>
      <c r="B24" s="71" t="s">
        <v>117</v>
      </c>
      <c r="C24" s="7"/>
      <c r="D24" s="7"/>
      <c r="E24" s="5"/>
      <c r="F24" s="6"/>
      <c r="G24" s="6"/>
      <c r="H24" s="6"/>
      <c r="I24" s="32"/>
      <c r="J24" s="4"/>
      <c r="K24" s="55"/>
    </row>
    <row r="25" spans="1:11" x14ac:dyDescent="0.25">
      <c r="A25" s="30" t="s">
        <v>91</v>
      </c>
      <c r="B25" s="71" t="s">
        <v>118</v>
      </c>
      <c r="C25" s="7"/>
      <c r="D25" s="7"/>
      <c r="E25" s="5"/>
      <c r="F25" s="6"/>
      <c r="G25" s="6">
        <v>41588</v>
      </c>
      <c r="H25" s="6"/>
      <c r="I25" s="32"/>
      <c r="J25" s="4"/>
      <c r="K25" s="55"/>
    </row>
    <row r="26" spans="1:11" x14ac:dyDescent="0.25">
      <c r="A26" s="30" t="s">
        <v>92</v>
      </c>
      <c r="B26" s="71" t="s">
        <v>119</v>
      </c>
      <c r="C26" s="7"/>
      <c r="D26" s="7"/>
      <c r="E26" s="5"/>
      <c r="F26" s="6"/>
      <c r="G26" s="6"/>
      <c r="H26" s="6"/>
      <c r="I26" s="32"/>
      <c r="J26" s="4"/>
      <c r="K26" s="55"/>
    </row>
    <row r="27" spans="1:11" x14ac:dyDescent="0.25">
      <c r="A27" s="30" t="s">
        <v>93</v>
      </c>
      <c r="B27" s="71" t="s">
        <v>120</v>
      </c>
      <c r="C27" s="7"/>
      <c r="D27" s="7"/>
      <c r="E27" s="5"/>
      <c r="F27" s="6"/>
      <c r="G27" s="6"/>
      <c r="H27" s="6"/>
      <c r="I27" s="32"/>
      <c r="J27" s="4"/>
      <c r="K27" s="55"/>
    </row>
    <row r="28" spans="1:11" x14ac:dyDescent="0.25">
      <c r="A28" s="30" t="s">
        <v>94</v>
      </c>
      <c r="B28" s="71" t="s">
        <v>121</v>
      </c>
      <c r="C28" s="7"/>
      <c r="D28" s="7"/>
      <c r="E28" s="5"/>
      <c r="F28" s="6"/>
      <c r="G28" s="6"/>
      <c r="H28" s="6"/>
      <c r="I28" s="32"/>
      <c r="J28" s="4"/>
      <c r="K28" s="55"/>
    </row>
    <row r="29" spans="1:11" x14ac:dyDescent="0.25">
      <c r="A29" s="30" t="s">
        <v>95</v>
      </c>
      <c r="B29" s="71" t="s">
        <v>122</v>
      </c>
      <c r="C29" s="7"/>
      <c r="D29" s="7"/>
      <c r="E29" s="5"/>
      <c r="F29" s="6"/>
      <c r="G29" s="6"/>
      <c r="H29" s="6"/>
      <c r="I29" s="32"/>
      <c r="J29" s="4"/>
      <c r="K29" s="55"/>
    </row>
    <row r="30" spans="1:11" x14ac:dyDescent="0.25">
      <c r="A30" s="30" t="s">
        <v>132</v>
      </c>
      <c r="B30" s="71" t="s">
        <v>128</v>
      </c>
      <c r="C30" s="7"/>
      <c r="D30" s="7"/>
      <c r="E30" s="5"/>
      <c r="F30" s="6"/>
      <c r="G30" s="6">
        <v>41588</v>
      </c>
      <c r="H30" s="6"/>
      <c r="I30" s="32"/>
      <c r="J30" s="4"/>
      <c r="K30" s="55"/>
    </row>
    <row r="31" spans="1:11" x14ac:dyDescent="0.25">
      <c r="A31" s="30" t="s">
        <v>133</v>
      </c>
      <c r="B31" s="71" t="s">
        <v>129</v>
      </c>
      <c r="C31" s="7"/>
      <c r="D31" s="7"/>
      <c r="E31" s="5"/>
      <c r="F31" s="6"/>
      <c r="G31" s="6">
        <v>41588</v>
      </c>
      <c r="H31" s="6"/>
      <c r="I31" s="32"/>
      <c r="J31" s="4"/>
      <c r="K31" s="55"/>
    </row>
    <row r="32" spans="1:11" x14ac:dyDescent="0.25">
      <c r="A32" s="30"/>
      <c r="B32" s="60" t="s">
        <v>105</v>
      </c>
      <c r="C32" s="7"/>
      <c r="D32" s="7"/>
      <c r="E32" s="5"/>
      <c r="F32" s="6"/>
      <c r="G32" s="6"/>
      <c r="H32" s="6"/>
      <c r="I32" s="32"/>
      <c r="J32" s="4"/>
      <c r="K32" s="55"/>
    </row>
    <row r="33" spans="1:43" s="67" customFormat="1" x14ac:dyDescent="0.25">
      <c r="A33" s="30" t="s">
        <v>134</v>
      </c>
      <c r="B33" s="71" t="s">
        <v>106</v>
      </c>
      <c r="C33" s="7"/>
      <c r="D33" s="7"/>
      <c r="E33" s="61"/>
      <c r="F33" s="62"/>
      <c r="G33" s="62"/>
      <c r="H33" s="62"/>
      <c r="I33" s="63"/>
      <c r="J33" s="64"/>
      <c r="K33" s="65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</row>
    <row r="34" spans="1:43" s="67" customFormat="1" x14ac:dyDescent="0.25">
      <c r="A34" s="30" t="s">
        <v>135</v>
      </c>
      <c r="B34" s="71" t="s">
        <v>108</v>
      </c>
      <c r="C34" s="7"/>
      <c r="D34" s="7"/>
      <c r="E34" s="61"/>
      <c r="F34" s="62"/>
      <c r="G34" s="62"/>
      <c r="H34" s="62"/>
      <c r="I34" s="63"/>
      <c r="J34" s="64"/>
      <c r="K34" s="65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</row>
    <row r="35" spans="1:43" s="67" customFormat="1" x14ac:dyDescent="0.25">
      <c r="A35" s="30" t="s">
        <v>136</v>
      </c>
      <c r="B35" s="71" t="s">
        <v>109</v>
      </c>
      <c r="C35" s="7"/>
      <c r="D35" s="7"/>
      <c r="E35" s="61"/>
      <c r="F35" s="62"/>
      <c r="G35" s="62"/>
      <c r="H35" s="62"/>
      <c r="I35" s="63"/>
      <c r="J35" s="64"/>
      <c r="K35" s="65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</row>
    <row r="36" spans="1:43" s="67" customFormat="1" x14ac:dyDescent="0.25">
      <c r="A36" s="30" t="s">
        <v>137</v>
      </c>
      <c r="B36" s="71" t="s">
        <v>110</v>
      </c>
      <c r="C36" s="7"/>
      <c r="D36" s="7"/>
      <c r="E36" s="61"/>
      <c r="F36" s="62"/>
      <c r="G36" s="62"/>
      <c r="H36" s="62"/>
      <c r="I36" s="63"/>
      <c r="J36" s="64"/>
      <c r="K36" s="65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</row>
    <row r="37" spans="1:43" s="67" customFormat="1" x14ac:dyDescent="0.25">
      <c r="A37" s="30" t="s">
        <v>138</v>
      </c>
      <c r="B37" s="71" t="s">
        <v>130</v>
      </c>
      <c r="C37" s="7"/>
      <c r="D37" s="7"/>
      <c r="E37" s="61"/>
      <c r="F37" s="62"/>
      <c r="G37" s="62"/>
      <c r="H37" s="62"/>
      <c r="I37" s="63"/>
      <c r="J37" s="64"/>
      <c r="K37" s="65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</row>
    <row r="38" spans="1:43" x14ac:dyDescent="0.25">
      <c r="A38" s="30"/>
      <c r="B38" s="60" t="s">
        <v>100</v>
      </c>
      <c r="C38" s="7"/>
      <c r="D38" s="7"/>
      <c r="E38" s="5"/>
      <c r="F38" s="6"/>
      <c r="G38" s="6"/>
      <c r="H38" s="6"/>
      <c r="I38" s="32"/>
      <c r="J38" s="4"/>
      <c r="K38" s="55"/>
    </row>
    <row r="39" spans="1:43" s="67" customFormat="1" x14ac:dyDescent="0.25">
      <c r="A39" s="30" t="s">
        <v>139</v>
      </c>
      <c r="B39" s="71" t="s">
        <v>112</v>
      </c>
      <c r="C39" s="7"/>
      <c r="D39" s="7"/>
      <c r="E39" s="61"/>
      <c r="F39" s="62"/>
      <c r="G39" s="62"/>
      <c r="H39" s="62"/>
      <c r="I39" s="63"/>
      <c r="J39" s="64"/>
      <c r="K39" s="65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</row>
    <row r="40" spans="1:43" s="67" customFormat="1" x14ac:dyDescent="0.25">
      <c r="A40" s="30" t="s">
        <v>140</v>
      </c>
      <c r="B40" s="71" t="s">
        <v>113</v>
      </c>
      <c r="C40" s="7"/>
      <c r="D40" s="7"/>
      <c r="E40" s="61"/>
      <c r="F40" s="62"/>
      <c r="G40" s="62"/>
      <c r="H40" s="62"/>
      <c r="I40" s="63"/>
      <c r="J40" s="64"/>
      <c r="K40" s="65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</row>
    <row r="41" spans="1:43" x14ac:dyDescent="0.25">
      <c r="A41" s="30" t="s">
        <v>141</v>
      </c>
      <c r="B41" s="71" t="s">
        <v>102</v>
      </c>
      <c r="C41" s="7"/>
      <c r="D41" s="7"/>
      <c r="E41" s="5"/>
      <c r="F41" s="6"/>
      <c r="G41" s="6"/>
      <c r="H41" s="6"/>
      <c r="I41" s="32"/>
      <c r="J41" s="4"/>
      <c r="K41" s="55"/>
    </row>
    <row r="42" spans="1:43" x14ac:dyDescent="0.25">
      <c r="A42" s="30" t="s">
        <v>142</v>
      </c>
      <c r="B42" s="71" t="s">
        <v>107</v>
      </c>
      <c r="C42" s="7"/>
      <c r="D42" s="7"/>
      <c r="E42" s="5"/>
      <c r="F42" s="6"/>
      <c r="G42" s="6"/>
      <c r="H42" s="6"/>
      <c r="I42" s="32"/>
      <c r="J42" s="4"/>
      <c r="K42" s="55"/>
    </row>
    <row r="43" spans="1:43" x14ac:dyDescent="0.25">
      <c r="A43" s="30" t="s">
        <v>143</v>
      </c>
      <c r="B43" s="71" t="s">
        <v>101</v>
      </c>
      <c r="C43" s="7"/>
      <c r="D43" s="7"/>
      <c r="E43" s="5"/>
      <c r="F43" s="6"/>
      <c r="G43" s="6"/>
      <c r="H43" s="6"/>
      <c r="I43" s="32"/>
      <c r="J43" s="4"/>
      <c r="K43" s="55"/>
    </row>
    <row r="44" spans="1:43" x14ac:dyDescent="0.25">
      <c r="A44" s="30" t="s">
        <v>144</v>
      </c>
      <c r="B44" s="71" t="s">
        <v>131</v>
      </c>
      <c r="C44" s="7"/>
      <c r="D44" s="7"/>
      <c r="E44" s="5"/>
      <c r="F44" s="6"/>
      <c r="G44" s="6"/>
      <c r="H44" s="6"/>
      <c r="I44" s="32"/>
      <c r="J44" s="4"/>
      <c r="K44" s="55"/>
    </row>
    <row r="45" spans="1:43" x14ac:dyDescent="0.25">
      <c r="A45" s="30"/>
      <c r="B45" s="71"/>
      <c r="C45" s="7"/>
      <c r="D45" s="7"/>
      <c r="E45" s="5"/>
      <c r="F45" s="6"/>
      <c r="G45" s="6"/>
      <c r="H45" s="6"/>
      <c r="I45" s="32"/>
      <c r="J45" s="4"/>
      <c r="K45" s="55"/>
    </row>
    <row r="46" spans="1:43" x14ac:dyDescent="0.25">
      <c r="A46" s="53" t="s">
        <v>23</v>
      </c>
      <c r="B46" s="29"/>
      <c r="C46" s="29">
        <f>SUM(C47:C53)</f>
        <v>352</v>
      </c>
      <c r="D46" s="29"/>
      <c r="E46" s="29"/>
      <c r="F46" s="29"/>
      <c r="G46" s="29"/>
      <c r="H46" s="29"/>
      <c r="I46" s="29"/>
      <c r="J46" s="29"/>
      <c r="K46" s="29"/>
    </row>
    <row r="47" spans="1:43" ht="30" x14ac:dyDescent="0.25">
      <c r="A47" s="30" t="s">
        <v>4</v>
      </c>
      <c r="B47" s="55" t="s">
        <v>45</v>
      </c>
      <c r="C47" s="7">
        <v>160</v>
      </c>
      <c r="D47" s="7"/>
      <c r="E47" s="5"/>
      <c r="F47" s="6">
        <v>41503</v>
      </c>
      <c r="G47" s="6">
        <v>41578</v>
      </c>
      <c r="H47" s="6"/>
      <c r="I47" s="32" t="s">
        <v>10</v>
      </c>
      <c r="J47" s="4"/>
      <c r="K47" s="10"/>
    </row>
    <row r="48" spans="1:43" x14ac:dyDescent="0.25">
      <c r="A48" s="30"/>
      <c r="B48" s="55" t="s">
        <v>103</v>
      </c>
      <c r="C48" s="7">
        <v>8</v>
      </c>
      <c r="D48" s="7"/>
      <c r="E48" s="5"/>
      <c r="F48" s="6"/>
      <c r="G48" s="6"/>
      <c r="H48" s="6"/>
      <c r="I48" s="32"/>
      <c r="J48" s="4"/>
      <c r="K48" s="10"/>
    </row>
    <row r="49" spans="1:11" x14ac:dyDescent="0.25">
      <c r="A49" s="30"/>
      <c r="B49" s="55" t="s">
        <v>145</v>
      </c>
      <c r="C49" s="7">
        <v>40</v>
      </c>
      <c r="D49" s="7"/>
      <c r="E49" s="5"/>
      <c r="F49" s="6">
        <v>41503</v>
      </c>
      <c r="G49" s="6">
        <v>41534</v>
      </c>
      <c r="H49" s="6"/>
      <c r="I49" s="32"/>
      <c r="J49" s="4"/>
      <c r="K49" s="10"/>
    </row>
    <row r="50" spans="1:11" x14ac:dyDescent="0.25">
      <c r="A50" s="30" t="s">
        <v>5</v>
      </c>
      <c r="B50" s="57" t="s">
        <v>41</v>
      </c>
      <c r="C50" s="7">
        <v>40</v>
      </c>
      <c r="D50" s="7"/>
      <c r="E50" s="5"/>
      <c r="F50" s="6">
        <v>41520</v>
      </c>
      <c r="G50" s="6">
        <v>41289</v>
      </c>
      <c r="H50" s="6"/>
      <c r="I50" s="32" t="s">
        <v>10</v>
      </c>
      <c r="J50" s="4"/>
      <c r="K50" s="3" t="s">
        <v>75</v>
      </c>
    </row>
    <row r="51" spans="1:11" ht="30" x14ac:dyDescent="0.25">
      <c r="A51" s="30" t="s">
        <v>6</v>
      </c>
      <c r="B51" s="57" t="s">
        <v>42</v>
      </c>
      <c r="C51" s="7">
        <v>32</v>
      </c>
      <c r="D51" s="7"/>
      <c r="E51" s="5"/>
      <c r="F51" s="6">
        <v>41548</v>
      </c>
      <c r="G51" s="6">
        <v>41299</v>
      </c>
      <c r="H51" s="6"/>
      <c r="I51" s="32" t="s">
        <v>10</v>
      </c>
      <c r="J51" s="4"/>
      <c r="K51" s="10" t="s">
        <v>71</v>
      </c>
    </row>
    <row r="52" spans="1:11" ht="30" x14ac:dyDescent="0.25">
      <c r="A52" s="30" t="s">
        <v>7</v>
      </c>
      <c r="B52" s="55" t="s">
        <v>43</v>
      </c>
      <c r="C52" s="7">
        <v>32</v>
      </c>
      <c r="D52" s="7"/>
      <c r="E52" s="5"/>
      <c r="F52" s="6">
        <v>41548</v>
      </c>
      <c r="G52" s="6">
        <v>41578</v>
      </c>
      <c r="H52" s="6"/>
      <c r="I52" s="32" t="s">
        <v>10</v>
      </c>
      <c r="J52" s="4"/>
      <c r="K52" s="10" t="s">
        <v>72</v>
      </c>
    </row>
    <row r="53" spans="1:11" ht="30" x14ac:dyDescent="0.25">
      <c r="A53" s="30" t="s">
        <v>87</v>
      </c>
      <c r="B53" s="55" t="s">
        <v>44</v>
      </c>
      <c r="C53" s="7">
        <v>40</v>
      </c>
      <c r="D53" s="7"/>
      <c r="E53" s="5"/>
      <c r="F53" s="6">
        <v>41562</v>
      </c>
      <c r="G53" s="6">
        <v>41578</v>
      </c>
      <c r="H53" s="6"/>
      <c r="I53" s="32" t="s">
        <v>10</v>
      </c>
      <c r="J53" s="4"/>
      <c r="K53" s="10" t="s">
        <v>73</v>
      </c>
    </row>
    <row r="54" spans="1:11" x14ac:dyDescent="0.25">
      <c r="A54" s="53" t="s">
        <v>24</v>
      </c>
      <c r="B54" s="29"/>
      <c r="C54" s="29">
        <f>SUM(C55:C56)</f>
        <v>0</v>
      </c>
      <c r="D54" s="29"/>
      <c r="E54" s="29"/>
      <c r="F54" s="29"/>
      <c r="G54" s="29"/>
      <c r="H54" s="29"/>
      <c r="I54" s="29"/>
      <c r="J54" s="29"/>
      <c r="K54" s="29"/>
    </row>
    <row r="55" spans="1:11" x14ac:dyDescent="0.25">
      <c r="A55" s="30" t="s">
        <v>88</v>
      </c>
      <c r="B55" s="57" t="s">
        <v>46</v>
      </c>
      <c r="C55" s="7"/>
      <c r="D55" s="7"/>
      <c r="E55" s="5"/>
      <c r="F55" s="6">
        <v>41548</v>
      </c>
      <c r="G55" s="6">
        <v>41299</v>
      </c>
      <c r="H55" s="6"/>
      <c r="I55" s="32" t="s">
        <v>11</v>
      </c>
      <c r="J55" s="4"/>
      <c r="K55" s="3" t="s">
        <v>74</v>
      </c>
    </row>
    <row r="56" spans="1:11" x14ac:dyDescent="0.25">
      <c r="A56" s="30" t="s">
        <v>89</v>
      </c>
      <c r="B56" s="57" t="s">
        <v>47</v>
      </c>
      <c r="C56" s="7"/>
      <c r="D56" s="7"/>
      <c r="E56" s="5"/>
      <c r="F56" s="6">
        <v>41562</v>
      </c>
      <c r="G56" s="6">
        <v>41299</v>
      </c>
      <c r="H56" s="6"/>
      <c r="I56" s="32" t="s">
        <v>11</v>
      </c>
      <c r="J56" s="4"/>
      <c r="K56" s="3" t="s">
        <v>75</v>
      </c>
    </row>
    <row r="57" spans="1:11" x14ac:dyDescent="0.25">
      <c r="A57" s="68" t="s">
        <v>25</v>
      </c>
      <c r="B57" s="69"/>
      <c r="C57" s="29">
        <f>SUM(C58:C59)</f>
        <v>0</v>
      </c>
      <c r="D57" s="29"/>
      <c r="E57" s="29"/>
      <c r="F57" s="29"/>
      <c r="G57" s="29"/>
      <c r="H57" s="29"/>
      <c r="I57" s="33"/>
      <c r="J57" s="29"/>
      <c r="K57" s="29"/>
    </row>
    <row r="58" spans="1:11" x14ac:dyDescent="0.25">
      <c r="A58" s="30" t="s">
        <v>90</v>
      </c>
      <c r="B58" s="55" t="s">
        <v>48</v>
      </c>
      <c r="C58" s="7"/>
      <c r="D58" s="7"/>
      <c r="E58" s="5"/>
      <c r="F58" s="6">
        <v>41579</v>
      </c>
      <c r="G58" s="6">
        <v>41291</v>
      </c>
      <c r="H58" s="6"/>
      <c r="I58" s="32" t="s">
        <v>12</v>
      </c>
      <c r="J58" s="4"/>
      <c r="K58" s="3" t="s">
        <v>76</v>
      </c>
    </row>
    <row r="59" spans="1:11" ht="30" x14ac:dyDescent="0.25">
      <c r="A59" s="30" t="s">
        <v>91</v>
      </c>
      <c r="B59" s="55" t="s">
        <v>52</v>
      </c>
      <c r="C59" s="7"/>
      <c r="D59" s="7"/>
      <c r="E59" s="5"/>
      <c r="F59" s="6">
        <v>41579</v>
      </c>
      <c r="G59" s="6">
        <v>41594</v>
      </c>
      <c r="H59" s="6"/>
      <c r="I59" s="32" t="s">
        <v>12</v>
      </c>
      <c r="J59" s="4"/>
      <c r="K59" s="3"/>
    </row>
    <row r="60" spans="1:11" x14ac:dyDescent="0.25">
      <c r="A60" s="68" t="s">
        <v>26</v>
      </c>
      <c r="B60" s="69"/>
      <c r="C60" s="29">
        <f>SUM(C61:C63)</f>
        <v>0</v>
      </c>
      <c r="D60" s="29"/>
      <c r="E60" s="29"/>
      <c r="F60" s="29"/>
      <c r="G60" s="29"/>
      <c r="H60" s="29"/>
      <c r="I60" s="33"/>
      <c r="J60" s="29"/>
      <c r="K60" s="29"/>
    </row>
    <row r="61" spans="1:11" ht="45" x14ac:dyDescent="0.25">
      <c r="A61" s="30" t="s">
        <v>92</v>
      </c>
      <c r="B61" s="55" t="s">
        <v>49</v>
      </c>
      <c r="C61" s="7"/>
      <c r="D61" s="7"/>
      <c r="E61" s="5"/>
      <c r="F61" s="6">
        <v>41597</v>
      </c>
      <c r="G61" s="6">
        <v>41601</v>
      </c>
      <c r="H61" s="6"/>
      <c r="I61" s="32" t="s">
        <v>13</v>
      </c>
      <c r="J61" s="4"/>
      <c r="K61" s="3" t="s">
        <v>77</v>
      </c>
    </row>
    <row r="62" spans="1:11" x14ac:dyDescent="0.25">
      <c r="A62" s="30" t="s">
        <v>94</v>
      </c>
      <c r="B62" s="55" t="s">
        <v>50</v>
      </c>
      <c r="C62" s="7"/>
      <c r="D62" s="7"/>
      <c r="E62" s="5"/>
      <c r="F62" s="6">
        <v>41611</v>
      </c>
      <c r="G62" s="18">
        <v>41622</v>
      </c>
      <c r="H62" s="18"/>
      <c r="I62" s="32" t="s">
        <v>13</v>
      </c>
      <c r="J62" s="4"/>
      <c r="K62" s="3" t="s">
        <v>78</v>
      </c>
    </row>
    <row r="63" spans="1:11" x14ac:dyDescent="0.25">
      <c r="A63" s="30" t="s">
        <v>95</v>
      </c>
      <c r="B63" s="55" t="s">
        <v>51</v>
      </c>
      <c r="C63" s="7"/>
      <c r="D63" s="7"/>
      <c r="E63" s="5"/>
      <c r="F63" s="6">
        <v>41611</v>
      </c>
      <c r="G63" s="18">
        <v>41622</v>
      </c>
      <c r="H63" s="18"/>
      <c r="I63" s="32" t="s">
        <v>13</v>
      </c>
      <c r="J63" s="4"/>
      <c r="K63" s="3" t="s">
        <v>79</v>
      </c>
    </row>
    <row r="64" spans="1:11" x14ac:dyDescent="0.25">
      <c r="A64" s="68" t="s">
        <v>146</v>
      </c>
      <c r="B64" s="70"/>
      <c r="C64" s="27">
        <f>C11+C14+C46+C54+C57+C60</f>
        <v>392</v>
      </c>
      <c r="D64" s="23"/>
      <c r="E64" s="24"/>
      <c r="F64" s="25"/>
      <c r="G64" s="25"/>
      <c r="H64" s="25"/>
      <c r="I64" s="34"/>
      <c r="J64" s="23"/>
      <c r="K64" s="26"/>
    </row>
  </sheetData>
  <autoFilter ref="B1:K64"/>
  <mergeCells count="4">
    <mergeCell ref="A2:K2"/>
    <mergeCell ref="A57:B57"/>
    <mergeCell ref="A64:B64"/>
    <mergeCell ref="A60:B60"/>
  </mergeCells>
  <phoneticPr fontId="0" type="noConversion"/>
  <conditionalFormatting sqref="A1:K59 A61:K1048576">
    <cfRule type="expression" dxfId="3" priority="5">
      <formula>IF($D1="In Progress",TRUE,FALSE)</formula>
    </cfRule>
    <cfRule type="expression" dxfId="2" priority="6">
      <formula>IF($D1="Done",TRUE,FALSE)</formula>
    </cfRule>
  </conditionalFormatting>
  <conditionalFormatting sqref="A60:K60">
    <cfRule type="expression" dxfId="1" priority="3">
      <formula>IF($D60="In Progress",TRUE,FALSE)</formula>
    </cfRule>
    <cfRule type="expression" dxfId="0" priority="4">
      <formula>IF($D60="Done",TRUE,FALSE)</formula>
    </cfRule>
  </conditionalFormatting>
  <dataValidations count="2">
    <dataValidation type="list" allowBlank="1" showInputMessage="1" showErrorMessage="1" sqref="D12:D13 D3:D10 D55:D56 D58:D59 D47:D53 D15:D45 D61:D65480">
      <formula1>"New, In progress, Done, Postponed, Cancelled"</formula1>
    </dataValidation>
    <dataValidation type="list" allowBlank="1" showInputMessage="1" showErrorMessage="1" sqref="I2:I1048576">
      <formula1>"St.1,St.2,St.3,St.4,St.5,St.6,St.7"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5"/>
  <sheetViews>
    <sheetView workbookViewId="0">
      <selection activeCell="AB5" sqref="AB5"/>
    </sheetView>
  </sheetViews>
  <sheetFormatPr defaultRowHeight="15" x14ac:dyDescent="0.25"/>
  <cols>
    <col min="1" max="1" width="10.28515625" customWidth="1"/>
    <col min="2" max="31" width="4.85546875" customWidth="1"/>
    <col min="32" max="41" width="9.140625" style="39"/>
  </cols>
  <sheetData>
    <row r="1" spans="1:31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</row>
    <row r="2" spans="1:31" x14ac:dyDescent="0.25">
      <c r="A2" s="51" t="s">
        <v>35</v>
      </c>
      <c r="B2" s="39"/>
      <c r="C2" s="52" t="s">
        <v>124</v>
      </c>
      <c r="D2" s="39"/>
      <c r="E2" s="39"/>
      <c r="F2" s="39"/>
      <c r="G2" s="39"/>
      <c r="H2" s="39"/>
      <c r="I2" s="39"/>
      <c r="J2" s="39"/>
      <c r="K2" s="39"/>
      <c r="L2" s="50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</row>
    <row r="3" spans="1:3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</row>
    <row r="4" spans="1:31" ht="15.75" thickBot="1" x14ac:dyDescent="0.3">
      <c r="B4" s="59">
        <v>2013</v>
      </c>
      <c r="C4" s="41"/>
      <c r="D4" s="42" t="s">
        <v>29</v>
      </c>
      <c r="E4" s="40"/>
      <c r="F4" s="40"/>
      <c r="G4" s="41"/>
      <c r="H4" s="42" t="s">
        <v>30</v>
      </c>
      <c r="I4" s="40"/>
      <c r="J4" s="40"/>
      <c r="K4" s="41"/>
      <c r="L4" s="42" t="s">
        <v>31</v>
      </c>
      <c r="M4" s="40"/>
      <c r="N4" s="40"/>
      <c r="O4" s="41"/>
      <c r="P4" s="42" t="s">
        <v>32</v>
      </c>
      <c r="Q4" s="40"/>
      <c r="R4" s="40"/>
      <c r="S4" s="41"/>
      <c r="T4" s="42" t="s">
        <v>33</v>
      </c>
      <c r="U4" s="40"/>
      <c r="V4" s="40"/>
      <c r="W4" s="41"/>
      <c r="X4" s="42" t="s">
        <v>34</v>
      </c>
      <c r="Y4" s="40"/>
      <c r="Z4" s="40"/>
      <c r="AA4" s="41"/>
      <c r="AB4" s="42" t="s">
        <v>125</v>
      </c>
      <c r="AC4" s="40"/>
      <c r="AD4" s="40"/>
      <c r="AE4" s="41"/>
    </row>
    <row r="5" spans="1:31" x14ac:dyDescent="0.25">
      <c r="A5" s="43"/>
      <c r="B5" s="45"/>
      <c r="C5" s="46"/>
      <c r="D5" s="44"/>
      <c r="E5" s="45"/>
      <c r="F5" s="45"/>
      <c r="G5" s="46"/>
      <c r="H5" s="44"/>
      <c r="I5" s="45"/>
      <c r="J5" s="45"/>
      <c r="K5" s="46"/>
      <c r="L5" s="44"/>
      <c r="M5" s="45"/>
      <c r="N5" s="45"/>
      <c r="O5" s="46"/>
      <c r="P5" s="44"/>
      <c r="Q5" s="45"/>
      <c r="R5" s="45"/>
      <c r="S5" s="46"/>
      <c r="T5" s="44"/>
      <c r="U5" s="45"/>
      <c r="V5" s="45"/>
      <c r="W5" s="46"/>
      <c r="X5" s="44"/>
      <c r="Y5" s="45"/>
      <c r="Z5" s="45"/>
      <c r="AA5" s="46"/>
      <c r="AB5" s="44"/>
      <c r="AC5" s="45"/>
      <c r="AD5" s="45"/>
      <c r="AE5" s="46"/>
    </row>
    <row r="6" spans="1:31" x14ac:dyDescent="0.25">
      <c r="A6" s="43"/>
      <c r="B6" s="48"/>
      <c r="C6" s="49"/>
      <c r="D6" s="47"/>
      <c r="E6" s="48"/>
      <c r="F6" s="48"/>
      <c r="G6" s="49"/>
      <c r="H6" s="47"/>
      <c r="I6" s="48"/>
      <c r="J6" s="48"/>
      <c r="K6" s="49"/>
      <c r="L6" s="47"/>
      <c r="M6" s="48"/>
      <c r="N6" s="48"/>
      <c r="O6" s="49"/>
      <c r="P6" s="47"/>
      <c r="Q6" s="48"/>
      <c r="R6" s="48"/>
      <c r="S6" s="49"/>
      <c r="T6" s="47"/>
      <c r="U6" s="48"/>
      <c r="V6" s="48"/>
      <c r="W6" s="49"/>
      <c r="X6" s="47"/>
      <c r="Y6" s="48"/>
      <c r="Z6" s="48"/>
      <c r="AA6" s="49"/>
      <c r="AB6" s="47"/>
      <c r="AC6" s="48"/>
      <c r="AD6" s="48"/>
      <c r="AE6" s="49"/>
    </row>
    <row r="7" spans="1:31" x14ac:dyDescent="0.25">
      <c r="A7" s="43"/>
      <c r="B7" s="48"/>
      <c r="C7" s="49"/>
      <c r="D7" s="47"/>
      <c r="E7" s="48"/>
      <c r="F7" s="48"/>
      <c r="G7" s="49"/>
      <c r="H7" s="47"/>
      <c r="I7" s="48"/>
      <c r="J7" s="48"/>
      <c r="K7" s="49"/>
      <c r="L7" s="47"/>
      <c r="M7" s="48"/>
      <c r="N7" s="48"/>
      <c r="O7" s="49"/>
      <c r="P7" s="47"/>
      <c r="Q7" s="48"/>
      <c r="R7" s="48"/>
      <c r="S7" s="49"/>
      <c r="T7" s="47"/>
      <c r="U7" s="48"/>
      <c r="V7" s="48"/>
      <c r="W7" s="49"/>
      <c r="X7" s="47"/>
      <c r="Y7" s="48"/>
      <c r="Z7" s="48"/>
      <c r="AA7" s="49"/>
      <c r="AB7" s="47"/>
      <c r="AC7" s="48"/>
      <c r="AD7" s="48"/>
      <c r="AE7" s="49"/>
    </row>
    <row r="8" spans="1:31" x14ac:dyDescent="0.25">
      <c r="A8" s="43"/>
      <c r="B8" s="48"/>
      <c r="C8" s="49"/>
      <c r="D8" s="47"/>
      <c r="E8" s="48"/>
      <c r="F8" s="48"/>
      <c r="G8" s="49"/>
      <c r="H8" s="47"/>
      <c r="I8" s="48"/>
      <c r="J8" s="48"/>
      <c r="K8" s="49"/>
      <c r="L8" s="47"/>
      <c r="M8" s="48"/>
      <c r="N8" s="48"/>
      <c r="O8" s="49"/>
      <c r="P8" s="47"/>
      <c r="Q8" s="48"/>
      <c r="R8" s="48"/>
      <c r="S8" s="49"/>
      <c r="T8" s="47"/>
      <c r="U8" s="48"/>
      <c r="V8" s="48"/>
      <c r="W8" s="49"/>
      <c r="X8" s="47"/>
      <c r="Y8" s="48"/>
      <c r="Z8" s="48"/>
      <c r="AA8" s="49"/>
      <c r="AB8" s="47"/>
      <c r="AC8" s="48"/>
      <c r="AD8" s="48"/>
      <c r="AE8" s="49"/>
    </row>
    <row r="9" spans="1:31" x14ac:dyDescent="0.25">
      <c r="A9" s="43"/>
      <c r="B9" s="48"/>
      <c r="C9" s="49"/>
      <c r="D9" s="47"/>
      <c r="E9" s="48"/>
      <c r="F9" s="48"/>
      <c r="G9" s="49"/>
      <c r="H9" s="47"/>
      <c r="I9" s="48"/>
      <c r="J9" s="48"/>
      <c r="K9" s="49"/>
      <c r="L9" s="47"/>
      <c r="M9" s="48"/>
      <c r="N9" s="48"/>
      <c r="O9" s="49"/>
      <c r="P9" s="47"/>
      <c r="Q9" s="48"/>
      <c r="R9" s="48"/>
      <c r="S9" s="49"/>
      <c r="T9" s="47"/>
      <c r="U9" s="48"/>
      <c r="V9" s="48"/>
      <c r="W9" s="49"/>
      <c r="X9" s="47"/>
      <c r="Y9" s="48"/>
      <c r="Z9" s="48"/>
      <c r="AA9" s="49"/>
      <c r="AB9" s="47"/>
      <c r="AC9" s="48"/>
      <c r="AD9" s="48"/>
      <c r="AE9" s="49"/>
    </row>
    <row r="10" spans="1:31" x14ac:dyDescent="0.25">
      <c r="A10" s="43"/>
      <c r="B10" s="48"/>
      <c r="C10" s="49"/>
      <c r="D10" s="47"/>
      <c r="E10" s="48"/>
      <c r="F10" s="48"/>
      <c r="G10" s="49"/>
      <c r="H10" s="47"/>
      <c r="I10" s="48"/>
      <c r="J10" s="48"/>
      <c r="K10" s="49"/>
      <c r="L10" s="47"/>
      <c r="M10" s="48"/>
      <c r="N10" s="48"/>
      <c r="O10" s="49"/>
      <c r="P10" s="47"/>
      <c r="Q10" s="48"/>
      <c r="R10" s="48"/>
      <c r="S10" s="49"/>
      <c r="T10" s="47"/>
      <c r="U10" s="48"/>
      <c r="V10" s="48"/>
      <c r="W10" s="49"/>
      <c r="X10" s="47"/>
      <c r="Y10" s="48"/>
      <c r="Z10" s="48"/>
      <c r="AA10" s="49"/>
      <c r="AB10" s="47"/>
      <c r="AC10" s="48"/>
      <c r="AD10" s="48"/>
      <c r="AE10" s="49"/>
    </row>
    <row r="11" spans="1:31" x14ac:dyDescent="0.25">
      <c r="A11" s="43"/>
      <c r="B11" s="48"/>
      <c r="C11" s="49"/>
      <c r="D11" s="47"/>
      <c r="E11" s="48"/>
      <c r="F11" s="48"/>
      <c r="G11" s="49"/>
      <c r="H11" s="47"/>
      <c r="I11" s="48"/>
      <c r="J11" s="48"/>
      <c r="K11" s="49"/>
      <c r="L11" s="47"/>
      <c r="M11" s="48"/>
      <c r="N11" s="48"/>
      <c r="O11" s="49"/>
      <c r="P11" s="47"/>
      <c r="Q11" s="48"/>
      <c r="R11" s="48"/>
      <c r="S11" s="49"/>
      <c r="T11" s="47"/>
      <c r="U11" s="48"/>
      <c r="V11" s="48"/>
      <c r="W11" s="49"/>
      <c r="X11" s="47"/>
      <c r="Y11" s="48"/>
      <c r="Z11" s="48"/>
      <c r="AA11" s="49"/>
      <c r="AB11" s="47"/>
      <c r="AC11" s="48"/>
      <c r="AD11" s="48"/>
      <c r="AE11" s="49"/>
    </row>
    <row r="12" spans="1:31" x14ac:dyDescent="0.25">
      <c r="A12" s="43"/>
      <c r="B12" s="48"/>
      <c r="C12" s="49"/>
      <c r="D12" s="47"/>
      <c r="E12" s="48"/>
      <c r="F12" s="48"/>
      <c r="G12" s="49"/>
      <c r="H12" s="47"/>
      <c r="I12" s="48"/>
      <c r="J12" s="48"/>
      <c r="K12" s="49"/>
      <c r="L12" s="47"/>
      <c r="M12" s="48"/>
      <c r="N12" s="48"/>
      <c r="O12" s="49"/>
      <c r="P12" s="47"/>
      <c r="Q12" s="48"/>
      <c r="R12" s="48"/>
      <c r="S12" s="49"/>
      <c r="T12" s="47"/>
      <c r="U12" s="48"/>
      <c r="V12" s="48"/>
      <c r="W12" s="49"/>
      <c r="X12" s="47"/>
      <c r="Y12" s="48"/>
      <c r="Z12" s="48"/>
      <c r="AA12" s="49"/>
      <c r="AB12" s="47"/>
      <c r="AC12" s="48"/>
      <c r="AD12" s="48"/>
      <c r="AE12" s="49"/>
    </row>
    <row r="13" spans="1:31" x14ac:dyDescent="0.25">
      <c r="A13" s="43"/>
      <c r="B13" s="48"/>
      <c r="C13" s="49"/>
      <c r="D13" s="47"/>
      <c r="E13" s="48"/>
      <c r="F13" s="48"/>
      <c r="G13" s="49"/>
      <c r="H13" s="47"/>
      <c r="I13" s="48"/>
      <c r="J13" s="48"/>
      <c r="K13" s="49"/>
      <c r="L13" s="47"/>
      <c r="M13" s="48"/>
      <c r="N13" s="48"/>
      <c r="O13" s="49"/>
      <c r="P13" s="47"/>
      <c r="Q13" s="48"/>
      <c r="R13" s="48"/>
      <c r="S13" s="49"/>
      <c r="T13" s="47"/>
      <c r="U13" s="48"/>
      <c r="V13" s="48"/>
      <c r="W13" s="49"/>
      <c r="X13" s="47"/>
      <c r="Y13" s="48"/>
      <c r="Z13" s="48"/>
      <c r="AA13" s="49"/>
      <c r="AB13" s="47"/>
      <c r="AC13" s="48"/>
      <c r="AD13" s="48"/>
      <c r="AE13" s="49"/>
    </row>
    <row r="14" spans="1:31" x14ac:dyDescent="0.25">
      <c r="A14" s="43"/>
      <c r="B14" s="48"/>
      <c r="C14" s="49"/>
      <c r="D14" s="47"/>
      <c r="E14" s="48"/>
      <c r="F14" s="48"/>
      <c r="G14" s="49"/>
      <c r="H14" s="47"/>
      <c r="I14" s="48"/>
      <c r="J14" s="48"/>
      <c r="K14" s="49"/>
      <c r="L14" s="47"/>
      <c r="M14" s="48"/>
      <c r="N14" s="48"/>
      <c r="O14" s="49"/>
      <c r="P14" s="47"/>
      <c r="Q14" s="48"/>
      <c r="R14" s="48"/>
      <c r="S14" s="49"/>
      <c r="T14" s="47"/>
      <c r="U14" s="48"/>
      <c r="V14" s="48"/>
      <c r="W14" s="49"/>
      <c r="X14" s="47"/>
      <c r="Y14" s="48"/>
      <c r="Z14" s="48"/>
      <c r="AA14" s="49"/>
      <c r="AB14" s="47"/>
      <c r="AC14" s="48"/>
      <c r="AD14" s="48"/>
      <c r="AE14" s="49"/>
    </row>
    <row r="15" spans="1:31" x14ac:dyDescent="0.25">
      <c r="A15" s="43"/>
      <c r="B15" s="48"/>
      <c r="C15" s="49"/>
      <c r="D15" s="47"/>
      <c r="E15" s="48"/>
      <c r="F15" s="48"/>
      <c r="G15" s="49"/>
      <c r="H15" s="47"/>
      <c r="I15" s="48"/>
      <c r="J15" s="48"/>
      <c r="K15" s="49"/>
      <c r="L15" s="47"/>
      <c r="M15" s="48"/>
      <c r="N15" s="48"/>
      <c r="O15" s="49"/>
      <c r="P15" s="47"/>
      <c r="Q15" s="48"/>
      <c r="R15" s="48"/>
      <c r="S15" s="49"/>
      <c r="T15" s="47"/>
      <c r="U15" s="48"/>
      <c r="V15" s="48"/>
      <c r="W15" s="49"/>
      <c r="X15" s="47"/>
      <c r="Y15" s="48"/>
      <c r="Z15" s="48"/>
      <c r="AA15" s="49"/>
      <c r="AB15" s="47"/>
      <c r="AC15" s="48"/>
      <c r="AD15" s="48"/>
      <c r="AE15" s="49"/>
    </row>
    <row r="16" spans="1:31" x14ac:dyDescent="0.25">
      <c r="A16" s="43"/>
      <c r="B16" s="48"/>
      <c r="C16" s="49"/>
      <c r="D16" s="47"/>
      <c r="E16" s="48"/>
      <c r="F16" s="48"/>
      <c r="G16" s="49"/>
      <c r="H16" s="47"/>
      <c r="I16" s="48"/>
      <c r="J16" s="48"/>
      <c r="K16" s="49"/>
      <c r="L16" s="47"/>
      <c r="M16" s="48"/>
      <c r="N16" s="48"/>
      <c r="O16" s="49"/>
      <c r="P16" s="47"/>
      <c r="Q16" s="48"/>
      <c r="R16" s="48"/>
      <c r="S16" s="49"/>
      <c r="T16" s="47"/>
      <c r="U16" s="48"/>
      <c r="V16" s="48"/>
      <c r="W16" s="49"/>
      <c r="X16" s="47"/>
      <c r="Y16" s="48"/>
      <c r="Z16" s="48"/>
      <c r="AA16" s="49"/>
      <c r="AB16" s="47"/>
      <c r="AC16" s="48"/>
      <c r="AD16" s="48"/>
      <c r="AE16" s="49"/>
    </row>
    <row r="17" spans="1:31" x14ac:dyDescent="0.25">
      <c r="A17" s="43"/>
      <c r="B17" s="48"/>
      <c r="C17" s="49"/>
      <c r="D17" s="47"/>
      <c r="E17" s="48"/>
      <c r="F17" s="48"/>
      <c r="G17" s="49"/>
      <c r="H17" s="47"/>
      <c r="I17" s="48"/>
      <c r="J17" s="48"/>
      <c r="K17" s="49"/>
      <c r="L17" s="47"/>
      <c r="M17" s="48"/>
      <c r="N17" s="48"/>
      <c r="O17" s="49"/>
      <c r="P17" s="47"/>
      <c r="Q17" s="48"/>
      <c r="R17" s="48"/>
      <c r="S17" s="49"/>
      <c r="T17" s="47"/>
      <c r="U17" s="48"/>
      <c r="V17" s="48"/>
      <c r="W17" s="49"/>
      <c r="X17" s="47"/>
      <c r="Y17" s="48"/>
      <c r="Z17" s="48"/>
      <c r="AA17" s="49"/>
      <c r="AB17" s="47"/>
      <c r="AC17" s="48"/>
      <c r="AD17" s="48"/>
      <c r="AE17" s="49"/>
    </row>
    <row r="18" spans="1:31" x14ac:dyDescent="0.25">
      <c r="A18" s="43"/>
      <c r="B18" s="48"/>
      <c r="C18" s="49"/>
      <c r="D18" s="47"/>
      <c r="E18" s="48"/>
      <c r="F18" s="48"/>
      <c r="G18" s="49"/>
      <c r="H18" s="47"/>
      <c r="I18" s="48"/>
      <c r="J18" s="48"/>
      <c r="K18" s="49"/>
      <c r="L18" s="47"/>
      <c r="M18" s="48"/>
      <c r="N18" s="48"/>
      <c r="O18" s="49"/>
      <c r="P18" s="47"/>
      <c r="Q18" s="48"/>
      <c r="R18" s="48"/>
      <c r="S18" s="49"/>
      <c r="T18" s="47"/>
      <c r="U18" s="48"/>
      <c r="V18" s="48"/>
      <c r="W18" s="49"/>
      <c r="X18" s="47"/>
      <c r="Y18" s="48"/>
      <c r="Z18" s="48"/>
      <c r="AA18" s="49"/>
      <c r="AB18" s="47"/>
      <c r="AC18" s="48"/>
      <c r="AD18" s="48"/>
      <c r="AE18" s="49"/>
    </row>
    <row r="19" spans="1:31" x14ac:dyDescent="0.25">
      <c r="A19" s="43"/>
      <c r="B19" s="48"/>
      <c r="C19" s="49"/>
      <c r="D19" s="47"/>
      <c r="E19" s="48"/>
      <c r="F19" s="48"/>
      <c r="G19" s="49"/>
      <c r="H19" s="47"/>
      <c r="I19" s="48"/>
      <c r="J19" s="48"/>
      <c r="K19" s="49"/>
      <c r="L19" s="47"/>
      <c r="M19" s="48"/>
      <c r="N19" s="48"/>
      <c r="O19" s="49"/>
      <c r="P19" s="47"/>
      <c r="Q19" s="48"/>
      <c r="R19" s="48"/>
      <c r="S19" s="49"/>
      <c r="T19" s="47"/>
      <c r="U19" s="48"/>
      <c r="V19" s="48"/>
      <c r="W19" s="49"/>
      <c r="X19" s="47"/>
      <c r="Y19" s="48"/>
      <c r="Z19" s="48"/>
      <c r="AA19" s="49"/>
      <c r="AB19" s="47"/>
      <c r="AC19" s="48"/>
      <c r="AD19" s="48"/>
      <c r="AE19" s="49"/>
    </row>
    <row r="20" spans="1:31" x14ac:dyDescent="0.25">
      <c r="A20" s="43"/>
      <c r="B20" s="48"/>
      <c r="C20" s="49"/>
      <c r="D20" s="47"/>
      <c r="E20" s="48"/>
      <c r="F20" s="48"/>
      <c r="G20" s="49"/>
      <c r="H20" s="47"/>
      <c r="I20" s="48"/>
      <c r="J20" s="48"/>
      <c r="K20" s="49"/>
      <c r="L20" s="47"/>
      <c r="M20" s="48"/>
      <c r="N20" s="48"/>
      <c r="O20" s="49"/>
      <c r="P20" s="47"/>
      <c r="Q20" s="48"/>
      <c r="R20" s="48"/>
      <c r="S20" s="49"/>
      <c r="T20" s="47"/>
      <c r="U20" s="48"/>
      <c r="V20" s="48"/>
      <c r="W20" s="49"/>
      <c r="X20" s="47"/>
      <c r="Y20" s="48"/>
      <c r="Z20" s="48"/>
      <c r="AA20" s="49"/>
      <c r="AB20" s="47"/>
      <c r="AC20" s="48"/>
      <c r="AD20" s="48"/>
      <c r="AE20" s="49"/>
    </row>
    <row r="21" spans="1:31" x14ac:dyDescent="0.25">
      <c r="A21" s="43"/>
      <c r="B21" s="48"/>
      <c r="C21" s="49"/>
      <c r="D21" s="47"/>
      <c r="E21" s="48"/>
      <c r="F21" s="48"/>
      <c r="G21" s="49"/>
      <c r="H21" s="47"/>
      <c r="I21" s="48"/>
      <c r="J21" s="48"/>
      <c r="K21" s="49"/>
      <c r="L21" s="47"/>
      <c r="M21" s="48"/>
      <c r="N21" s="48"/>
      <c r="O21" s="49"/>
      <c r="P21" s="47"/>
      <c r="Q21" s="48"/>
      <c r="R21" s="48"/>
      <c r="S21" s="49"/>
      <c r="T21" s="47"/>
      <c r="U21" s="48"/>
      <c r="V21" s="48"/>
      <c r="W21" s="49"/>
      <c r="X21" s="47"/>
      <c r="Y21" s="48"/>
      <c r="Z21" s="48"/>
      <c r="AA21" s="49"/>
      <c r="AB21" s="47"/>
      <c r="AC21" s="48"/>
      <c r="AD21" s="48"/>
      <c r="AE21" s="49"/>
    </row>
    <row r="22" spans="1:31" x14ac:dyDescent="0.25">
      <c r="A22" s="43"/>
      <c r="B22" s="48"/>
      <c r="C22" s="49"/>
      <c r="D22" s="47"/>
      <c r="E22" s="48"/>
      <c r="F22" s="48"/>
      <c r="G22" s="49"/>
      <c r="H22" s="47"/>
      <c r="I22" s="48"/>
      <c r="J22" s="48"/>
      <c r="K22" s="49"/>
      <c r="L22" s="47"/>
      <c r="M22" s="48"/>
      <c r="N22" s="48"/>
      <c r="O22" s="49"/>
      <c r="P22" s="47"/>
      <c r="Q22" s="48"/>
      <c r="R22" s="48"/>
      <c r="S22" s="49"/>
      <c r="T22" s="47"/>
      <c r="U22" s="48"/>
      <c r="V22" s="48"/>
      <c r="W22" s="49"/>
      <c r="X22" s="47"/>
      <c r="Y22" s="48"/>
      <c r="Z22" s="48"/>
      <c r="AA22" s="49"/>
      <c r="AB22" s="47"/>
      <c r="AC22" s="48"/>
      <c r="AD22" s="48"/>
      <c r="AE22" s="49"/>
    </row>
    <row r="23" spans="1:31" s="39" customFormat="1" x14ac:dyDescent="0.25">
      <c r="B23" s="48"/>
      <c r="C23" s="49"/>
      <c r="D23" s="47"/>
      <c r="E23" s="48"/>
      <c r="F23" s="48"/>
      <c r="G23" s="49"/>
      <c r="H23" s="47"/>
      <c r="I23" s="48"/>
      <c r="J23" s="48"/>
      <c r="K23" s="49"/>
      <c r="L23" s="47"/>
      <c r="M23" s="48"/>
      <c r="N23" s="48"/>
      <c r="O23" s="49"/>
      <c r="P23" s="47"/>
      <c r="Q23" s="48"/>
      <c r="R23" s="48"/>
      <c r="S23" s="49"/>
      <c r="T23" s="47"/>
      <c r="U23" s="48"/>
      <c r="V23" s="48"/>
      <c r="W23" s="49"/>
      <c r="X23" s="47"/>
      <c r="Y23" s="48"/>
      <c r="Z23" s="48"/>
      <c r="AA23" s="49"/>
      <c r="AB23" s="47"/>
      <c r="AC23" s="48"/>
      <c r="AD23" s="48"/>
      <c r="AE23" s="49"/>
    </row>
    <row r="24" spans="1:31" s="39" customFormat="1" x14ac:dyDescent="0.25">
      <c r="B24" s="48"/>
      <c r="C24" s="49"/>
      <c r="D24" s="47"/>
      <c r="E24" s="48"/>
      <c r="F24" s="48"/>
      <c r="G24" s="49"/>
      <c r="H24" s="47"/>
      <c r="I24" s="48"/>
      <c r="J24" s="48"/>
      <c r="K24" s="49"/>
      <c r="L24" s="47"/>
      <c r="M24" s="48"/>
      <c r="N24" s="48"/>
      <c r="O24" s="49"/>
      <c r="P24" s="47"/>
      <c r="Q24" s="48"/>
      <c r="R24" s="48"/>
      <c r="S24" s="49"/>
      <c r="T24" s="47"/>
      <c r="U24" s="48"/>
      <c r="V24" s="48"/>
      <c r="W24" s="49"/>
      <c r="X24" s="47"/>
      <c r="Y24" s="48"/>
      <c r="Z24" s="48"/>
      <c r="AA24" s="49"/>
      <c r="AB24" s="47"/>
      <c r="AC24" s="48"/>
      <c r="AD24" s="48"/>
      <c r="AE24" s="49"/>
    </row>
    <row r="25" spans="1:31" s="39" customFormat="1" x14ac:dyDescent="0.25">
      <c r="B25" s="48"/>
      <c r="C25" s="49"/>
      <c r="D25" s="47"/>
      <c r="E25" s="48"/>
      <c r="F25" s="48"/>
      <c r="G25" s="49"/>
      <c r="H25" s="47"/>
      <c r="I25" s="48"/>
      <c r="J25" s="48"/>
      <c r="K25" s="49"/>
      <c r="L25" s="47"/>
      <c r="M25" s="48"/>
      <c r="N25" s="48"/>
      <c r="O25" s="49"/>
      <c r="P25" s="47"/>
      <c r="Q25" s="48"/>
      <c r="R25" s="48"/>
      <c r="S25" s="49"/>
      <c r="T25" s="47"/>
      <c r="U25" s="48"/>
      <c r="V25" s="48"/>
      <c r="W25" s="49"/>
      <c r="X25" s="47"/>
      <c r="Y25" s="48"/>
      <c r="Z25" s="48"/>
      <c r="AA25" s="49"/>
      <c r="AB25" s="47"/>
      <c r="AC25" s="48"/>
      <c r="AD25" s="48"/>
      <c r="AE25" s="49"/>
    </row>
    <row r="26" spans="1:31" s="39" customFormat="1" x14ac:dyDescent="0.25">
      <c r="B26" s="48"/>
      <c r="C26" s="49"/>
      <c r="D26" s="47"/>
      <c r="E26" s="48"/>
      <c r="F26" s="48"/>
      <c r="G26" s="49"/>
      <c r="H26" s="47"/>
      <c r="I26" s="48"/>
      <c r="J26" s="48"/>
      <c r="K26" s="49"/>
      <c r="L26" s="47"/>
      <c r="M26" s="48"/>
      <c r="N26" s="48"/>
      <c r="O26" s="49"/>
      <c r="P26" s="47"/>
      <c r="Q26" s="48"/>
      <c r="R26" s="48"/>
      <c r="S26" s="49"/>
      <c r="T26" s="47"/>
      <c r="U26" s="48"/>
      <c r="V26" s="48"/>
      <c r="W26" s="49"/>
      <c r="X26" s="47"/>
      <c r="Y26" s="48"/>
      <c r="Z26" s="48"/>
      <c r="AA26" s="49"/>
      <c r="AB26" s="47"/>
      <c r="AC26" s="48"/>
      <c r="AD26" s="48"/>
      <c r="AE26" s="49"/>
    </row>
    <row r="27" spans="1:31" s="39" customFormat="1" x14ac:dyDescent="0.25">
      <c r="B27" s="48"/>
      <c r="C27" s="49"/>
      <c r="D27" s="47"/>
      <c r="E27" s="48"/>
      <c r="F27" s="48"/>
      <c r="G27" s="49"/>
      <c r="H27" s="47"/>
      <c r="I27" s="48"/>
      <c r="J27" s="48"/>
      <c r="K27" s="49"/>
      <c r="L27" s="47"/>
      <c r="M27" s="48"/>
      <c r="N27" s="48"/>
      <c r="O27" s="49"/>
      <c r="P27" s="47"/>
      <c r="Q27" s="48"/>
      <c r="R27" s="48"/>
      <c r="S27" s="49"/>
      <c r="T27" s="47"/>
      <c r="U27" s="48"/>
      <c r="V27" s="48"/>
      <c r="W27" s="49"/>
      <c r="X27" s="47"/>
      <c r="Y27" s="48"/>
      <c r="Z27" s="48"/>
      <c r="AA27" s="49"/>
      <c r="AB27" s="47"/>
      <c r="AC27" s="48"/>
      <c r="AD27" s="48"/>
      <c r="AE27" s="49"/>
    </row>
    <row r="28" spans="1:31" s="39" customFormat="1" x14ac:dyDescent="0.25"/>
    <row r="29" spans="1:31" s="39" customFormat="1" x14ac:dyDescent="0.25"/>
    <row r="30" spans="1:31" s="39" customFormat="1" x14ac:dyDescent="0.25"/>
    <row r="31" spans="1:31" s="39" customFormat="1" x14ac:dyDescent="0.25"/>
    <row r="32" spans="1:31" s="39" customFormat="1" x14ac:dyDescent="0.25"/>
    <row r="33" s="39" customFormat="1" x14ac:dyDescent="0.25"/>
    <row r="34" s="39" customFormat="1" x14ac:dyDescent="0.25"/>
    <row r="35" s="39" customFormat="1" x14ac:dyDescent="0.25"/>
    <row r="36" s="39" customFormat="1" x14ac:dyDescent="0.25"/>
    <row r="37" s="39" customFormat="1" x14ac:dyDescent="0.25"/>
    <row r="38" s="39" customFormat="1" x14ac:dyDescent="0.25"/>
    <row r="39" s="39" customFormat="1" x14ac:dyDescent="0.25"/>
    <row r="40" s="39" customFormat="1" x14ac:dyDescent="0.25"/>
    <row r="41" s="39" customFormat="1" x14ac:dyDescent="0.25"/>
    <row r="42" s="39" customFormat="1" x14ac:dyDescent="0.25"/>
    <row r="43" s="39" customFormat="1" x14ac:dyDescent="0.25"/>
    <row r="44" s="39" customFormat="1" x14ac:dyDescent="0.25"/>
    <row r="45" s="39" customFormat="1" x14ac:dyDescent="0.25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6" sqref="A6"/>
    </sheetView>
  </sheetViews>
  <sheetFormatPr defaultRowHeight="15" x14ac:dyDescent="0.25"/>
  <cols>
    <col min="1" max="1" width="15.140625" customWidth="1"/>
    <col min="2" max="2" width="22.140625" customWidth="1"/>
    <col min="3" max="4" width="16.28515625" bestFit="1" customWidth="1"/>
    <col min="5" max="5" width="16.28515625" customWidth="1"/>
    <col min="6" max="7" width="16.28515625" bestFit="1" customWidth="1"/>
    <col min="8" max="8" width="11.28515625" bestFit="1" customWidth="1"/>
    <col min="9" max="9" width="13.42578125" customWidth="1"/>
  </cols>
  <sheetData>
    <row r="1" spans="1:2" x14ac:dyDescent="0.25">
      <c r="A1" s="36" t="s">
        <v>38</v>
      </c>
      <c r="B1" t="s">
        <v>66</v>
      </c>
    </row>
    <row r="3" spans="1:2" x14ac:dyDescent="0.25">
      <c r="A3" s="36" t="s">
        <v>14</v>
      </c>
      <c r="B3" t="s">
        <v>65</v>
      </c>
    </row>
    <row r="4" spans="1:2" x14ac:dyDescent="0.25">
      <c r="A4" s="37" t="s">
        <v>8</v>
      </c>
      <c r="B4" s="38">
        <v>40</v>
      </c>
    </row>
    <row r="5" spans="1:2" x14ac:dyDescent="0.25">
      <c r="A5" s="37" t="s">
        <v>10</v>
      </c>
      <c r="B5" s="38">
        <v>80</v>
      </c>
    </row>
    <row r="6" spans="1:2" x14ac:dyDescent="0.25">
      <c r="A6" s="37" t="s">
        <v>81</v>
      </c>
      <c r="B6" s="38">
        <v>88</v>
      </c>
    </row>
    <row r="7" spans="1:2" x14ac:dyDescent="0.25">
      <c r="A7" s="37" t="s">
        <v>15</v>
      </c>
      <c r="B7" s="38">
        <v>208</v>
      </c>
    </row>
  </sheetData>
  <phoneticPr fontId="0" type="noConversion"/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5E9E6DF4359740878BE179505FF880" ma:contentTypeVersion="0" ma:contentTypeDescription="Create a new document." ma:contentTypeScope="" ma:versionID="9681a5ba4521936dda2a0e634d505e8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D43B12-90C8-4B53-8D13-89838ED2B9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968790-0AE0-4A4C-AD16-99D3B622F5A0}">
  <ds:schemaRefs>
    <ds:schemaRef ds:uri="http://purl.org/dc/terms/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BB04C8F-7F75-4327-98EC-7389A9596B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Список задач</vt:lpstr>
      <vt:lpstr>Отслеживание статуса</vt:lpstr>
      <vt:lpstr>Статистика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QMS implementation project</dc:title>
  <dc:creator>Alexey Evmenkov</dc:creator>
  <cp:lastModifiedBy>Evmenkov, Alexej</cp:lastModifiedBy>
  <dcterms:created xsi:type="dcterms:W3CDTF">2010-08-07T08:29:42Z</dcterms:created>
  <dcterms:modified xsi:type="dcterms:W3CDTF">2013-04-07T14:23:32Z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0x010100255E9E6DF4359740878BE179505FF880</vt:lpwstr>
  </property>
</Properties>
</file>